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Desktop\DJ.VRTIĆ-LATICA\FINAN.IZVJ 1-6-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42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F302" i="9"/>
  <c r="H301" i="9"/>
  <c r="E301" i="9" s="1"/>
  <c r="B301" i="9" s="1"/>
  <c r="G301" i="9"/>
  <c r="F301" i="9"/>
  <c r="H300" i="9"/>
  <c r="G300" i="9"/>
  <c r="E300" i="9" s="1"/>
  <c r="B300" i="9" s="1"/>
  <c r="F300" i="9"/>
  <c r="H299" i="9"/>
  <c r="G299" i="9"/>
  <c r="E299" i="9" s="1"/>
  <c r="B299" i="9" s="1"/>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G283" i="9"/>
  <c r="E283" i="9" s="1"/>
  <c r="B283" i="9" s="1"/>
  <c r="F283" i="9"/>
  <c r="H282" i="9"/>
  <c r="G282" i="9"/>
  <c r="F282" i="9"/>
  <c r="E282" i="9"/>
  <c r="B282" i="9" s="1"/>
  <c r="H281" i="9"/>
  <c r="G281" i="9"/>
  <c r="F281" i="9"/>
  <c r="E281" i="9"/>
  <c r="B281" i="9" s="1"/>
  <c r="F280" i="9"/>
  <c r="F279" i="9"/>
  <c r="F278" i="9"/>
  <c r="F277" i="9"/>
  <c r="F276" i="9"/>
  <c r="L275" i="9"/>
  <c r="F275" i="9" s="1"/>
  <c r="H275" i="9"/>
  <c r="F274" i="9"/>
  <c r="I273" i="9"/>
  <c r="H273" i="9"/>
  <c r="F273" i="9"/>
  <c r="E272" i="9"/>
  <c r="M271" i="9"/>
  <c r="L271" i="9"/>
  <c r="F271" i="9"/>
  <c r="E271" i="9"/>
  <c r="B271" i="9" s="1"/>
  <c r="M270" i="9"/>
  <c r="L270" i="9"/>
  <c r="F270" i="9"/>
  <c r="B270" i="9" s="1"/>
  <c r="E270" i="9"/>
  <c r="M269" i="9"/>
  <c r="L269" i="9"/>
  <c r="F269" i="9" s="1"/>
  <c r="E269" i="9"/>
  <c r="M268" i="9"/>
  <c r="F268" i="9" s="1"/>
  <c r="B268" i="9" s="1"/>
  <c r="L268" i="9"/>
  <c r="E268" i="9"/>
  <c r="M267" i="9"/>
  <c r="L267" i="9"/>
  <c r="F267" i="9" s="1"/>
  <c r="E267" i="9"/>
  <c r="M266" i="9"/>
  <c r="F266" i="9" s="1"/>
  <c r="B266" i="9" s="1"/>
  <c r="L266" i="9"/>
  <c r="E266" i="9"/>
  <c r="M265" i="9"/>
  <c r="L265" i="9"/>
  <c r="F265" i="9" s="1"/>
  <c r="E265" i="9"/>
  <c r="M264" i="9"/>
  <c r="F264" i="9" s="1"/>
  <c r="B264" i="9" s="1"/>
  <c r="L264" i="9"/>
  <c r="E264" i="9"/>
  <c r="M263" i="9"/>
  <c r="L263" i="9"/>
  <c r="F263" i="9" s="1"/>
  <c r="E263" i="9"/>
  <c r="M262" i="9"/>
  <c r="F262" i="9" s="1"/>
  <c r="B262" i="9" s="1"/>
  <c r="L262" i="9"/>
  <c r="E262" i="9"/>
  <c r="M261" i="9"/>
  <c r="L261" i="9"/>
  <c r="F261" i="9" s="1"/>
  <c r="E261" i="9"/>
  <c r="M260" i="9"/>
  <c r="F260" i="9" s="1"/>
  <c r="B260" i="9" s="1"/>
  <c r="L260" i="9"/>
  <c r="E260" i="9"/>
  <c r="M259" i="9"/>
  <c r="L259" i="9"/>
  <c r="F259" i="9" s="1"/>
  <c r="E259" i="9"/>
  <c r="M258" i="9"/>
  <c r="F258" i="9" s="1"/>
  <c r="B258" i="9" s="1"/>
  <c r="L258" i="9"/>
  <c r="E258" i="9"/>
  <c r="M257" i="9"/>
  <c r="L257" i="9"/>
  <c r="F257" i="9" s="1"/>
  <c r="E257" i="9"/>
  <c r="M256" i="9"/>
  <c r="F256" i="9" s="1"/>
  <c r="B256" i="9" s="1"/>
  <c r="L256" i="9"/>
  <c r="E256" i="9"/>
  <c r="M255" i="9"/>
  <c r="L255" i="9"/>
  <c r="F255" i="9" s="1"/>
  <c r="E255" i="9"/>
  <c r="M254" i="9"/>
  <c r="F254" i="9" s="1"/>
  <c r="B254" i="9" s="1"/>
  <c r="L254" i="9"/>
  <c r="E254" i="9"/>
  <c r="M253" i="9"/>
  <c r="L253" i="9"/>
  <c r="F253" i="9" s="1"/>
  <c r="E253" i="9"/>
  <c r="M252" i="9"/>
  <c r="F252" i="9" s="1"/>
  <c r="B252" i="9" s="1"/>
  <c r="L252" i="9"/>
  <c r="E252" i="9"/>
  <c r="M251" i="9"/>
  <c r="L251" i="9"/>
  <c r="F251" i="9" s="1"/>
  <c r="E251" i="9"/>
  <c r="M250" i="9"/>
  <c r="F250" i="9" s="1"/>
  <c r="B250" i="9" s="1"/>
  <c r="L250" i="9"/>
  <c r="E250" i="9"/>
  <c r="M249" i="9"/>
  <c r="L249" i="9"/>
  <c r="F249" i="9" s="1"/>
  <c r="E249" i="9"/>
  <c r="M248" i="9"/>
  <c r="L248" i="9"/>
  <c r="F248" i="9" s="1"/>
  <c r="B248" i="9" s="1"/>
  <c r="E248" i="9"/>
  <c r="M247" i="9"/>
  <c r="L247" i="9"/>
  <c r="F247" i="9" s="1"/>
  <c r="E247" i="9"/>
  <c r="M246" i="9"/>
  <c r="L246" i="9"/>
  <c r="F246" i="9"/>
  <c r="E246" i="9"/>
  <c r="B246" i="9" s="1"/>
  <c r="M245" i="9"/>
  <c r="L245" i="9"/>
  <c r="F245" i="9" s="1"/>
  <c r="E245" i="9"/>
  <c r="B245" i="9" s="1"/>
  <c r="M244" i="9"/>
  <c r="L244" i="9"/>
  <c r="F244" i="9" s="1"/>
  <c r="B244" i="9" s="1"/>
  <c r="E244" i="9"/>
  <c r="M243" i="9"/>
  <c r="L243" i="9"/>
  <c r="F243" i="9" s="1"/>
  <c r="E243" i="9"/>
  <c r="B243" i="9" s="1"/>
  <c r="M242" i="9"/>
  <c r="F242" i="9" s="1"/>
  <c r="B242" i="9" s="1"/>
  <c r="L242" i="9"/>
  <c r="E242" i="9"/>
  <c r="M241" i="9"/>
  <c r="L241" i="9"/>
  <c r="F241" i="9" s="1"/>
  <c r="E241" i="9"/>
  <c r="B241" i="9" s="1"/>
  <c r="M240" i="9"/>
  <c r="L240" i="9"/>
  <c r="F240" i="9" s="1"/>
  <c r="B240" i="9" s="1"/>
  <c r="E240" i="9"/>
  <c r="M239" i="9"/>
  <c r="L239" i="9"/>
  <c r="F239" i="9" s="1"/>
  <c r="E239" i="9"/>
  <c r="B239" i="9" s="1"/>
  <c r="M238" i="9"/>
  <c r="L238" i="9"/>
  <c r="F238" i="9"/>
  <c r="E238" i="9"/>
  <c r="B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M232" i="9"/>
  <c r="L232" i="9"/>
  <c r="F232" i="9"/>
  <c r="B232" i="9" s="1"/>
  <c r="E232" i="9"/>
  <c r="M231" i="9"/>
  <c r="L231" i="9"/>
  <c r="F231" i="9" s="1"/>
  <c r="E231" i="9"/>
  <c r="B231" i="9" s="1"/>
  <c r="M230" i="9"/>
  <c r="F230" i="9" s="1"/>
  <c r="B230" i="9" s="1"/>
  <c r="L230" i="9"/>
  <c r="E230" i="9"/>
  <c r="M229" i="9"/>
  <c r="L229" i="9"/>
  <c r="F229" i="9" s="1"/>
  <c r="E229" i="9"/>
  <c r="B229" i="9" s="1"/>
  <c r="M228" i="9"/>
  <c r="L228" i="9"/>
  <c r="F228" i="9"/>
  <c r="B228" i="9" s="1"/>
  <c r="E228" i="9"/>
  <c r="M227" i="9"/>
  <c r="L227" i="9"/>
  <c r="F227" i="9" s="1"/>
  <c r="E227" i="9"/>
  <c r="M226" i="9"/>
  <c r="F226" i="9" s="1"/>
  <c r="B226" i="9" s="1"/>
  <c r="L226" i="9"/>
  <c r="E226" i="9"/>
  <c r="M225" i="9"/>
  <c r="L225" i="9"/>
  <c r="F225" i="9" s="1"/>
  <c r="E225" i="9"/>
  <c r="M224" i="9"/>
  <c r="L224" i="9"/>
  <c r="F224" i="9"/>
  <c r="B224" i="9" s="1"/>
  <c r="E224" i="9"/>
  <c r="M223" i="9"/>
  <c r="L223" i="9"/>
  <c r="F223" i="9" s="1"/>
  <c r="B223" i="9" s="1"/>
  <c r="E223" i="9"/>
  <c r="M222" i="9"/>
  <c r="F222" i="9" s="1"/>
  <c r="B222" i="9" s="1"/>
  <c r="L222" i="9"/>
  <c r="E222" i="9"/>
  <c r="M221" i="9"/>
  <c r="F221" i="9" s="1"/>
  <c r="L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F115" i="9"/>
  <c r="E115" i="9"/>
  <c r="B115" i="9" s="1"/>
  <c r="H114" i="9"/>
  <c r="E114" i="9" s="1"/>
  <c r="B114" i="9" s="1"/>
  <c r="G114" i="9"/>
  <c r="F114" i="9"/>
  <c r="H113" i="9"/>
  <c r="G113" i="9"/>
  <c r="F113" i="9"/>
  <c r="E113" i="9"/>
  <c r="B113" i="9" s="1"/>
  <c r="H112" i="9"/>
  <c r="G112" i="9"/>
  <c r="E112" i="9" s="1"/>
  <c r="B112" i="9" s="1"/>
  <c r="F112" i="9"/>
  <c r="H111" i="9"/>
  <c r="G111" i="9"/>
  <c r="F111" i="9"/>
  <c r="E111" i="9"/>
  <c r="B111" i="9" s="1"/>
  <c r="H110" i="9"/>
  <c r="E110" i="9" s="1"/>
  <c r="B110" i="9" s="1"/>
  <c r="G110" i="9"/>
  <c r="F110" i="9"/>
  <c r="H109" i="9"/>
  <c r="G109" i="9"/>
  <c r="E109" i="9" s="1"/>
  <c r="B109" i="9" s="1"/>
  <c r="F109" i="9"/>
  <c r="H108" i="9"/>
  <c r="G108" i="9"/>
  <c r="E108" i="9" s="1"/>
  <c r="B108" i="9" s="1"/>
  <c r="F108" i="9"/>
  <c r="H107" i="9"/>
  <c r="G107" i="9"/>
  <c r="F107" i="9"/>
  <c r="E107" i="9"/>
  <c r="B107" i="9" s="1"/>
  <c r="H106" i="9"/>
  <c r="E106" i="9" s="1"/>
  <c r="B106" i="9" s="1"/>
  <c r="G106" i="9"/>
  <c r="F106" i="9"/>
  <c r="H105" i="9"/>
  <c r="G105" i="9"/>
  <c r="F105" i="9"/>
  <c r="E105" i="9"/>
  <c r="B105" i="9" s="1"/>
  <c r="H104" i="9"/>
  <c r="G104" i="9"/>
  <c r="E104" i="9" s="1"/>
  <c r="B104" i="9" s="1"/>
  <c r="F104" i="9"/>
  <c r="H103" i="9"/>
  <c r="G103" i="9"/>
  <c r="F103" i="9"/>
  <c r="E103" i="9"/>
  <c r="B103" i="9" s="1"/>
  <c r="H102" i="9"/>
  <c r="E102" i="9" s="1"/>
  <c r="B102" i="9" s="1"/>
  <c r="G102" i="9"/>
  <c r="F102" i="9"/>
  <c r="H101" i="9"/>
  <c r="G101" i="9"/>
  <c r="F101" i="9"/>
  <c r="E101" i="9"/>
  <c r="B101" i="9" s="1"/>
  <c r="H100" i="9"/>
  <c r="G100" i="9"/>
  <c r="E100" i="9" s="1"/>
  <c r="B100" i="9" s="1"/>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E93" i="9" s="1"/>
  <c r="B93" i="9" s="1"/>
  <c r="F93" i="9"/>
  <c r="H92" i="9"/>
  <c r="G92" i="9"/>
  <c r="E92" i="9" s="1"/>
  <c r="B92" i="9" s="1"/>
  <c r="F92" i="9"/>
  <c r="H91" i="9"/>
  <c r="G91" i="9"/>
  <c r="F91" i="9"/>
  <c r="E91" i="9"/>
  <c r="B91" i="9" s="1"/>
  <c r="H90" i="9"/>
  <c r="E90" i="9" s="1"/>
  <c r="B90" i="9" s="1"/>
  <c r="G90" i="9"/>
  <c r="F90" i="9"/>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E82" i="9" s="1"/>
  <c r="B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B74" i="9" s="1"/>
  <c r="G74" i="9"/>
  <c r="F74" i="9"/>
  <c r="H73" i="9"/>
  <c r="G73" i="9"/>
  <c r="F73" i="9"/>
  <c r="E73" i="9"/>
  <c r="B73" i="9" s="1"/>
  <c r="H72" i="9"/>
  <c r="G72" i="9"/>
  <c r="F72" i="9"/>
  <c r="H71" i="9"/>
  <c r="G71" i="9"/>
  <c r="F71" i="9"/>
  <c r="E71" i="9"/>
  <c r="B71" i="9" s="1"/>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E31" i="9" s="1"/>
  <c r="B31" i="9" s="1"/>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I3" i="9"/>
  <c r="H3" i="9"/>
  <c r="G3" i="9"/>
  <c r="D101" i="8"/>
  <c r="D95" i="8"/>
  <c r="D90" i="8"/>
  <c r="D85" i="8"/>
  <c r="D80" i="8"/>
  <c r="D75" i="8"/>
  <c r="D70" i="8"/>
  <c r="D65" i="8"/>
  <c r="D60" i="8"/>
  <c r="D55" i="8"/>
  <c r="D49" i="8" s="1"/>
  <c r="D50" i="8"/>
  <c r="D44" i="8"/>
  <c r="D36" i="8"/>
  <c r="D26" i="8"/>
  <c r="D24" i="8" s="1"/>
  <c r="C1499" i="1" s="1"/>
  <c r="D18" i="8"/>
  <c r="D8" i="8"/>
  <c r="D6" i="8" s="1"/>
  <c r="C1481" i="1" s="1"/>
  <c r="E44" i="7"/>
  <c r="D44" i="7"/>
  <c r="E39" i="7"/>
  <c r="D39" i="7"/>
  <c r="D38" i="7" s="1"/>
  <c r="E38" i="7"/>
  <c r="E30" i="7"/>
  <c r="D30" i="7"/>
  <c r="D22" i="7" s="1"/>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1383" i="1" s="1"/>
  <c r="H1383"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9" i="4" s="1"/>
  <c r="F527" i="4"/>
  <c r="F526" i="4"/>
  <c r="E525" i="4"/>
  <c r="D525" i="4"/>
  <c r="F525" i="4" s="1"/>
  <c r="F524" i="4"/>
  <c r="F523" i="4"/>
  <c r="F522" i="4"/>
  <c r="E522" i="4"/>
  <c r="D522" i="4"/>
  <c r="F521" i="4"/>
  <c r="F520" i="4"/>
  <c r="F519" i="4"/>
  <c r="E519" i="4"/>
  <c r="D519" i="4"/>
  <c r="F518" i="4"/>
  <c r="F517" i="4"/>
  <c r="E516" i="4"/>
  <c r="E515" i="4" s="1"/>
  <c r="D509" i="1"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F422" i="4" s="1"/>
  <c r="E418" i="4"/>
  <c r="D418" i="4"/>
  <c r="F418" i="4" s="1"/>
  <c r="E417" i="4"/>
  <c r="D417" i="4"/>
  <c r="F416" i="4"/>
  <c r="E416" i="4"/>
  <c r="E643" i="4" s="1"/>
  <c r="D637" i="1" s="1"/>
  <c r="D416" i="4"/>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3" i="4" s="1"/>
  <c r="E363" i="4"/>
  <c r="F362" i="4"/>
  <c r="F361" i="4"/>
  <c r="F360" i="4"/>
  <c r="F359" i="4"/>
  <c r="F358" i="4"/>
  <c r="F357" i="4"/>
  <c r="F356" i="4"/>
  <c r="E356" i="4"/>
  <c r="D356" i="4"/>
  <c r="F355" i="4"/>
  <c r="F354" i="4"/>
  <c r="F353" i="4"/>
  <c r="E352" i="4"/>
  <c r="E351" i="4" s="1"/>
  <c r="E350" i="4" s="1"/>
  <c r="D352" i="4"/>
  <c r="F352" i="4" s="1"/>
  <c r="D351" i="4"/>
  <c r="F351" i="4" s="1"/>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E299" i="4" s="1"/>
  <c r="D300" i="4"/>
  <c r="F300" i="4" s="1"/>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D263" i="4"/>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1" i="1" s="1"/>
  <c r="D216"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D140" i="4"/>
  <c r="D139" i="4" s="1"/>
  <c r="E139" i="4"/>
  <c r="F138" i="4"/>
  <c r="F137" i="4"/>
  <c r="F136" i="4"/>
  <c r="F135" i="4"/>
  <c r="E134" i="4"/>
  <c r="E133" i="4" s="1"/>
  <c r="D134"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78" i="1" s="1"/>
  <c r="D83" i="4"/>
  <c r="D82" i="4"/>
  <c r="F82" i="4" s="1"/>
  <c r="F81" i="4"/>
  <c r="F80" i="4"/>
  <c r="F79" i="4"/>
  <c r="F78" i="4"/>
  <c r="E77" i="4"/>
  <c r="D77" i="4"/>
  <c r="F77" i="4" s="1"/>
  <c r="F76" i="4"/>
  <c r="F75" i="4"/>
  <c r="E74" i="4"/>
  <c r="D74" i="4"/>
  <c r="F73" i="4"/>
  <c r="F72" i="4"/>
  <c r="F71" i="4"/>
  <c r="E71" i="4"/>
  <c r="D67" i="1" s="1"/>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7" i="1" s="1"/>
  <c r="C1576" i="1"/>
  <c r="G1576" i="1" s="1"/>
  <c r="H1575" i="1"/>
  <c r="G1575" i="1"/>
  <c r="C1575" i="1"/>
  <c r="C1574" i="1"/>
  <c r="C1573" i="1"/>
  <c r="H1573" i="1" s="1"/>
  <c r="H1572" i="1"/>
  <c r="C1572" i="1"/>
  <c r="G1572" i="1" s="1"/>
  <c r="H1571" i="1"/>
  <c r="G1571" i="1"/>
  <c r="C1571" i="1"/>
  <c r="C1570" i="1"/>
  <c r="C1569" i="1"/>
  <c r="H1569" i="1" s="1"/>
  <c r="H1568" i="1"/>
  <c r="C1568" i="1"/>
  <c r="G1568" i="1" s="1"/>
  <c r="H1567" i="1"/>
  <c r="G1567" i="1"/>
  <c r="C1567" i="1"/>
  <c r="C1566" i="1"/>
  <c r="C1565" i="1"/>
  <c r="H1565" i="1" s="1"/>
  <c r="H1564" i="1"/>
  <c r="C1564" i="1"/>
  <c r="G1564" i="1" s="1"/>
  <c r="H1563" i="1"/>
  <c r="G1563" i="1"/>
  <c r="C1563" i="1"/>
  <c r="C1562" i="1"/>
  <c r="C1561" i="1"/>
  <c r="H1561" i="1" s="1"/>
  <c r="H1560" i="1"/>
  <c r="C1560" i="1"/>
  <c r="G1560" i="1" s="1"/>
  <c r="H1559" i="1"/>
  <c r="G1559" i="1"/>
  <c r="C1559" i="1"/>
  <c r="C1558" i="1"/>
  <c r="C1557" i="1"/>
  <c r="H1557" i="1" s="1"/>
  <c r="H1556" i="1"/>
  <c r="C1556" i="1"/>
  <c r="G1556" i="1" s="1"/>
  <c r="H1555" i="1"/>
  <c r="G1555" i="1"/>
  <c r="C1555" i="1"/>
  <c r="C1554" i="1"/>
  <c r="C1553" i="1"/>
  <c r="H1553" i="1" s="1"/>
  <c r="H1552" i="1"/>
  <c r="C1552" i="1"/>
  <c r="G1552" i="1" s="1"/>
  <c r="H1551" i="1"/>
  <c r="G1551" i="1"/>
  <c r="C1551" i="1"/>
  <c r="C1550" i="1"/>
  <c r="C1549" i="1"/>
  <c r="H1549" i="1" s="1"/>
  <c r="H1548" i="1"/>
  <c r="C1548" i="1"/>
  <c r="G1548" i="1" s="1"/>
  <c r="H1547" i="1"/>
  <c r="G1547" i="1"/>
  <c r="C1547" i="1"/>
  <c r="G1546" i="1"/>
  <c r="C1546" i="1"/>
  <c r="H1546" i="1" s="1"/>
  <c r="C1545" i="1"/>
  <c r="H1544" i="1"/>
  <c r="C1544" i="1"/>
  <c r="G1544" i="1" s="1"/>
  <c r="H1543" i="1"/>
  <c r="G1543" i="1"/>
  <c r="C1543" i="1"/>
  <c r="G1542" i="1"/>
  <c r="C1542" i="1"/>
  <c r="H1542" i="1" s="1"/>
  <c r="C1541" i="1"/>
  <c r="H1540" i="1"/>
  <c r="C1540" i="1"/>
  <c r="G1540" i="1" s="1"/>
  <c r="H1539" i="1"/>
  <c r="G1539" i="1"/>
  <c r="C1539" i="1"/>
  <c r="G1538" i="1"/>
  <c r="C1538" i="1"/>
  <c r="H1538" i="1" s="1"/>
  <c r="C1537" i="1"/>
  <c r="H1536" i="1"/>
  <c r="C1536" i="1"/>
  <c r="G1536" i="1" s="1"/>
  <c r="H1535" i="1"/>
  <c r="G1535" i="1"/>
  <c r="C1535" i="1"/>
  <c r="C1534" i="1"/>
  <c r="H1534" i="1" s="1"/>
  <c r="C1533" i="1"/>
  <c r="H1532" i="1"/>
  <c r="C1532" i="1"/>
  <c r="G1532" i="1" s="1"/>
  <c r="C1531" i="1"/>
  <c r="H1531" i="1" s="1"/>
  <c r="C1530" i="1"/>
  <c r="H1530" i="1" s="1"/>
  <c r="C1529" i="1"/>
  <c r="H1528" i="1"/>
  <c r="C1528" i="1"/>
  <c r="G1528" i="1" s="1"/>
  <c r="H1527" i="1"/>
  <c r="G1527" i="1"/>
  <c r="C1527" i="1"/>
  <c r="G1526" i="1"/>
  <c r="C1526" i="1"/>
  <c r="H1526" i="1" s="1"/>
  <c r="C1525" i="1"/>
  <c r="C1524" i="1"/>
  <c r="G1524" i="1" s="1"/>
  <c r="H1523" i="1"/>
  <c r="G1523" i="1"/>
  <c r="C1523" i="1"/>
  <c r="G1522" i="1"/>
  <c r="C1522" i="1"/>
  <c r="H1522" i="1" s="1"/>
  <c r="C1521" i="1"/>
  <c r="H1520" i="1"/>
  <c r="C1520" i="1"/>
  <c r="G1520" i="1" s="1"/>
  <c r="H1519" i="1"/>
  <c r="G1519" i="1"/>
  <c r="C1519" i="1"/>
  <c r="H1516" i="1"/>
  <c r="C1516" i="1"/>
  <c r="G1516" i="1" s="1"/>
  <c r="H1515" i="1"/>
  <c r="G1515" i="1"/>
  <c r="C1515" i="1"/>
  <c r="G1514" i="1"/>
  <c r="C1514" i="1"/>
  <c r="H1514" i="1" s="1"/>
  <c r="C1513" i="1"/>
  <c r="H1512" i="1"/>
  <c r="C1512" i="1"/>
  <c r="G1512" i="1" s="1"/>
  <c r="H1511" i="1"/>
  <c r="G1511" i="1"/>
  <c r="C1511" i="1"/>
  <c r="C1510" i="1"/>
  <c r="H1510" i="1" s="1"/>
  <c r="C1509" i="1"/>
  <c r="H1508" i="1"/>
  <c r="C1508" i="1"/>
  <c r="G1508" i="1" s="1"/>
  <c r="H1507" i="1"/>
  <c r="G1507" i="1"/>
  <c r="C1507" i="1"/>
  <c r="G1506" i="1"/>
  <c r="C1506" i="1"/>
  <c r="H1506" i="1" s="1"/>
  <c r="C1505" i="1"/>
  <c r="C1504" i="1"/>
  <c r="G1504" i="1" s="1"/>
  <c r="C1503" i="1"/>
  <c r="H1503" i="1" s="1"/>
  <c r="C1502" i="1"/>
  <c r="H1502" i="1" s="1"/>
  <c r="C1501" i="1"/>
  <c r="H1500" i="1"/>
  <c r="C1500" i="1"/>
  <c r="G1500" i="1" s="1"/>
  <c r="H1499" i="1"/>
  <c r="G1499" i="1"/>
  <c r="C1498" i="1"/>
  <c r="C1497" i="1"/>
  <c r="H1496" i="1"/>
  <c r="C1496" i="1"/>
  <c r="G1496" i="1" s="1"/>
  <c r="H1495" i="1"/>
  <c r="G1495" i="1"/>
  <c r="C1495" i="1"/>
  <c r="C1494" i="1"/>
  <c r="C1493" i="1"/>
  <c r="C1492" i="1"/>
  <c r="G1492" i="1" s="1"/>
  <c r="H1491" i="1"/>
  <c r="G1491" i="1"/>
  <c r="C1491" i="1"/>
  <c r="C1490" i="1"/>
  <c r="C1489" i="1"/>
  <c r="H1488" i="1"/>
  <c r="C1488" i="1"/>
  <c r="G1488" i="1" s="1"/>
  <c r="H1487" i="1"/>
  <c r="G1487" i="1"/>
  <c r="C1487" i="1"/>
  <c r="C1486" i="1"/>
  <c r="C1485" i="1"/>
  <c r="C1484" i="1"/>
  <c r="G1484" i="1" s="1"/>
  <c r="C1482" i="1"/>
  <c r="H1480" i="1"/>
  <c r="C1480" i="1"/>
  <c r="G1480" i="1" s="1"/>
  <c r="J1479" i="1"/>
  <c r="D1479" i="1"/>
  <c r="C1479" i="1"/>
  <c r="H1478" i="1"/>
  <c r="G1478" i="1"/>
  <c r="D1478" i="1"/>
  <c r="C1478" i="1"/>
  <c r="J1478" i="1" s="1"/>
  <c r="J1477" i="1"/>
  <c r="D1477" i="1"/>
  <c r="C1477" i="1"/>
  <c r="H1476" i="1"/>
  <c r="G1476" i="1"/>
  <c r="D1476" i="1"/>
  <c r="C1476" i="1"/>
  <c r="J1476" i="1" s="1"/>
  <c r="H1475" i="1"/>
  <c r="G1475" i="1"/>
  <c r="D1475" i="1"/>
  <c r="C1475" i="1"/>
  <c r="J1474" i="1"/>
  <c r="D1474" i="1"/>
  <c r="C1474" i="1"/>
  <c r="D1473" i="1"/>
  <c r="C1473" i="1"/>
  <c r="J1473" i="1" s="1"/>
  <c r="G1472" i="1"/>
  <c r="D1472" i="1"/>
  <c r="C1472" i="1"/>
  <c r="H1471" i="1"/>
  <c r="G1471" i="1"/>
  <c r="D1471" i="1"/>
  <c r="C1471" i="1"/>
  <c r="J1471" i="1" s="1"/>
  <c r="H1470" i="1"/>
  <c r="G1470" i="1"/>
  <c r="D1470" i="1"/>
  <c r="C1470" i="1"/>
  <c r="H1469" i="1"/>
  <c r="G1469" i="1"/>
  <c r="D1469" i="1"/>
  <c r="C1469" i="1"/>
  <c r="J1468" i="1"/>
  <c r="D1468" i="1"/>
  <c r="C1468" i="1"/>
  <c r="D1467" i="1"/>
  <c r="C1467" i="1"/>
  <c r="J1467" i="1" s="1"/>
  <c r="G1466" i="1"/>
  <c r="D1466" i="1"/>
  <c r="C1466" i="1"/>
  <c r="H1465" i="1"/>
  <c r="G1465" i="1"/>
  <c r="D1465" i="1"/>
  <c r="C1465" i="1"/>
  <c r="J1465" i="1" s="1"/>
  <c r="J1464" i="1"/>
  <c r="D1464" i="1"/>
  <c r="C1464" i="1"/>
  <c r="D1463" i="1"/>
  <c r="C1463" i="1"/>
  <c r="J1463" i="1" s="1"/>
  <c r="G1462" i="1"/>
  <c r="D1462" i="1"/>
  <c r="C1462" i="1"/>
  <c r="D1461" i="1"/>
  <c r="C1461" i="1"/>
  <c r="H1460" i="1"/>
  <c r="G1460" i="1"/>
  <c r="I1460" i="1" s="1"/>
  <c r="D1460" i="1"/>
  <c r="C1460" i="1"/>
  <c r="J1460" i="1" s="1"/>
  <c r="I1459" i="1"/>
  <c r="G1459" i="1"/>
  <c r="D1459" i="1"/>
  <c r="C1459" i="1"/>
  <c r="H1459" i="1" s="1"/>
  <c r="D1458" i="1"/>
  <c r="C1458" i="1"/>
  <c r="D1457" i="1"/>
  <c r="C1457" i="1"/>
  <c r="G1457" i="1" s="1"/>
  <c r="H1456" i="1"/>
  <c r="G1456" i="1"/>
  <c r="I1456" i="1" s="1"/>
  <c r="D1456" i="1"/>
  <c r="C1456" i="1"/>
  <c r="J1456" i="1" s="1"/>
  <c r="I1455" i="1"/>
  <c r="G1455" i="1"/>
  <c r="D1455" i="1"/>
  <c r="C1455" i="1"/>
  <c r="H1455" i="1" s="1"/>
  <c r="G1454" i="1"/>
  <c r="D1454" i="1"/>
  <c r="C1454" i="1"/>
  <c r="D1453" i="1"/>
  <c r="H1452" i="1"/>
  <c r="G1452" i="1"/>
  <c r="I1452" i="1" s="1"/>
  <c r="D1452" i="1"/>
  <c r="C1452" i="1"/>
  <c r="J1452" i="1" s="1"/>
  <c r="D1451" i="1"/>
  <c r="J1451" i="1" s="1"/>
  <c r="C1451" i="1"/>
  <c r="H1450" i="1"/>
  <c r="G1450" i="1"/>
  <c r="D1450" i="1"/>
  <c r="C1450" i="1"/>
  <c r="J1450" i="1" s="1"/>
  <c r="J1449" i="1"/>
  <c r="D1449" i="1"/>
  <c r="C1449" i="1"/>
  <c r="H1449" i="1" s="1"/>
  <c r="H1448" i="1"/>
  <c r="G1448" i="1"/>
  <c r="I1448" i="1" s="1"/>
  <c r="D1448" i="1"/>
  <c r="C1448" i="1"/>
  <c r="J1448" i="1" s="1"/>
  <c r="D1447" i="1"/>
  <c r="J1447" i="1" s="1"/>
  <c r="C1447" i="1"/>
  <c r="H1446" i="1"/>
  <c r="G1446" i="1"/>
  <c r="D1446" i="1"/>
  <c r="C1446" i="1"/>
  <c r="J1446" i="1" s="1"/>
  <c r="J1445" i="1"/>
  <c r="D1445" i="1"/>
  <c r="C1445" i="1"/>
  <c r="G1444" i="1"/>
  <c r="D1444" i="1"/>
  <c r="J1444" i="1" s="1"/>
  <c r="C1444" i="1"/>
  <c r="D1443" i="1"/>
  <c r="C1443" i="1"/>
  <c r="G1442" i="1"/>
  <c r="D1442" i="1"/>
  <c r="J1442" i="1" s="1"/>
  <c r="C1442" i="1"/>
  <c r="D1441" i="1"/>
  <c r="C1441" i="1"/>
  <c r="G1440" i="1"/>
  <c r="D1440" i="1"/>
  <c r="J1440" i="1" s="1"/>
  <c r="C1440" i="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G1386" i="1" s="1"/>
  <c r="D1385" i="1"/>
  <c r="C1385" i="1"/>
  <c r="H1384" i="1"/>
  <c r="D1384" i="1"/>
  <c r="C1384" i="1"/>
  <c r="G1384" i="1" s="1"/>
  <c r="C1383" i="1"/>
  <c r="D1382" i="1"/>
  <c r="C1382" i="1"/>
  <c r="H1381" i="1"/>
  <c r="D1381" i="1"/>
  <c r="C1381" i="1"/>
  <c r="G1381" i="1" s="1"/>
  <c r="H1380" i="1"/>
  <c r="D1380" i="1"/>
  <c r="C1380" i="1"/>
  <c r="G1380" i="1" s="1"/>
  <c r="D1379" i="1"/>
  <c r="C1379" i="1"/>
  <c r="G1379" i="1" s="1"/>
  <c r="D1378" i="1"/>
  <c r="C1378" i="1"/>
  <c r="H1377" i="1"/>
  <c r="D1377" i="1"/>
  <c r="C1377" i="1"/>
  <c r="G1377" i="1" s="1"/>
  <c r="H1376" i="1"/>
  <c r="D1376" i="1"/>
  <c r="C1376" i="1"/>
  <c r="G1376" i="1" s="1"/>
  <c r="D1375" i="1"/>
  <c r="C1375" i="1"/>
  <c r="G1375" i="1" s="1"/>
  <c r="D1374" i="1"/>
  <c r="C1374" i="1"/>
  <c r="H1373" i="1"/>
  <c r="D1373" i="1"/>
  <c r="C1373" i="1"/>
  <c r="G1373" i="1" s="1"/>
  <c r="H1372" i="1"/>
  <c r="D1372" i="1"/>
  <c r="C1372" i="1"/>
  <c r="G1372" i="1" s="1"/>
  <c r="D1371" i="1"/>
  <c r="C1371" i="1"/>
  <c r="G1371" i="1" s="1"/>
  <c r="D1370" i="1"/>
  <c r="C1370" i="1"/>
  <c r="H1369" i="1"/>
  <c r="D1369" i="1"/>
  <c r="C1369" i="1"/>
  <c r="G1369" i="1" s="1"/>
  <c r="H1368" i="1"/>
  <c r="D1368" i="1"/>
  <c r="C1368" i="1"/>
  <c r="G1368" i="1" s="1"/>
  <c r="D1367" i="1"/>
  <c r="C1367" i="1"/>
  <c r="G1367" i="1" s="1"/>
  <c r="D1366" i="1"/>
  <c r="C1366" i="1"/>
  <c r="H1365" i="1"/>
  <c r="D1365" i="1"/>
  <c r="C1365" i="1"/>
  <c r="G1365" i="1" s="1"/>
  <c r="H1364" i="1"/>
  <c r="D1364" i="1"/>
  <c r="C1364" i="1"/>
  <c r="G1364" i="1" s="1"/>
  <c r="D1363" i="1"/>
  <c r="C1363" i="1"/>
  <c r="G1363" i="1" s="1"/>
  <c r="D1362" i="1"/>
  <c r="C1362" i="1"/>
  <c r="H1361" i="1"/>
  <c r="D1361" i="1"/>
  <c r="C1361" i="1"/>
  <c r="G1361" i="1" s="1"/>
  <c r="H1360" i="1"/>
  <c r="D1360" i="1"/>
  <c r="C1360" i="1"/>
  <c r="G1360" i="1" s="1"/>
  <c r="D1359" i="1"/>
  <c r="C1359" i="1"/>
  <c r="G1359" i="1" s="1"/>
  <c r="D1358" i="1"/>
  <c r="C1358" i="1"/>
  <c r="H1357" i="1"/>
  <c r="D1357" i="1"/>
  <c r="C1357" i="1"/>
  <c r="G1357" i="1" s="1"/>
  <c r="H1356" i="1"/>
  <c r="D1356" i="1"/>
  <c r="C1356" i="1"/>
  <c r="G1356" i="1" s="1"/>
  <c r="D1355" i="1"/>
  <c r="C1355" i="1"/>
  <c r="G1355" i="1" s="1"/>
  <c r="D1354" i="1"/>
  <c r="C1354" i="1"/>
  <c r="H1353" i="1"/>
  <c r="D1353" i="1"/>
  <c r="C1353" i="1"/>
  <c r="G1353" i="1" s="1"/>
  <c r="H1352" i="1"/>
  <c r="D1352" i="1"/>
  <c r="C1352" i="1"/>
  <c r="G1352" i="1" s="1"/>
  <c r="D1351" i="1"/>
  <c r="C1351" i="1"/>
  <c r="G1351" i="1" s="1"/>
  <c r="D1350" i="1"/>
  <c r="C1350" i="1"/>
  <c r="H1349" i="1"/>
  <c r="D1349" i="1"/>
  <c r="C1349" i="1"/>
  <c r="G1349" i="1" s="1"/>
  <c r="H1348" i="1"/>
  <c r="D1348" i="1"/>
  <c r="C1348" i="1"/>
  <c r="G1348" i="1" s="1"/>
  <c r="D1347" i="1"/>
  <c r="C1347" i="1"/>
  <c r="G1347" i="1" s="1"/>
  <c r="D1346" i="1"/>
  <c r="C1346" i="1"/>
  <c r="H1345" i="1"/>
  <c r="D1345" i="1"/>
  <c r="C1345" i="1"/>
  <c r="G1345" i="1" s="1"/>
  <c r="H1344" i="1"/>
  <c r="D1344" i="1"/>
  <c r="C1344" i="1"/>
  <c r="G1344" i="1" s="1"/>
  <c r="D1343" i="1"/>
  <c r="C1343" i="1"/>
  <c r="G1343" i="1" s="1"/>
  <c r="D1342" i="1"/>
  <c r="C1342" i="1"/>
  <c r="H1341" i="1"/>
  <c r="D1341" i="1"/>
  <c r="C1341" i="1"/>
  <c r="G1341" i="1" s="1"/>
  <c r="H1340" i="1"/>
  <c r="D1340" i="1"/>
  <c r="C1340" i="1"/>
  <c r="G1340" i="1" s="1"/>
  <c r="D1339" i="1"/>
  <c r="C1339" i="1"/>
  <c r="G1339" i="1" s="1"/>
  <c r="D1338" i="1"/>
  <c r="C1338" i="1"/>
  <c r="H1337" i="1"/>
  <c r="D1337" i="1"/>
  <c r="C1337" i="1"/>
  <c r="H1336" i="1"/>
  <c r="D1336" i="1"/>
  <c r="C1336" i="1"/>
  <c r="D1335" i="1"/>
  <c r="C1335" i="1"/>
  <c r="H1335" i="1" s="1"/>
  <c r="D1334" i="1"/>
  <c r="C1334" i="1"/>
  <c r="H1333" i="1"/>
  <c r="D1333" i="1"/>
  <c r="C1333" i="1"/>
  <c r="H1332" i="1"/>
  <c r="D1332" i="1"/>
  <c r="C1332" i="1"/>
  <c r="D1331" i="1"/>
  <c r="C1331" i="1"/>
  <c r="D1330" i="1"/>
  <c r="C1330" i="1"/>
  <c r="H1328" i="1"/>
  <c r="D1328" i="1"/>
  <c r="C1328" i="1"/>
  <c r="D1327" i="1"/>
  <c r="C1327" i="1"/>
  <c r="D1326" i="1"/>
  <c r="C1326" i="1"/>
  <c r="H1325" i="1"/>
  <c r="D1325" i="1"/>
  <c r="C1325" i="1"/>
  <c r="H1324" i="1"/>
  <c r="D1324" i="1"/>
  <c r="C1324" i="1"/>
  <c r="D1323" i="1"/>
  <c r="C1323" i="1"/>
  <c r="D1322" i="1"/>
  <c r="C1322" i="1"/>
  <c r="H1321" i="1"/>
  <c r="D1321" i="1"/>
  <c r="C1321" i="1"/>
  <c r="H1320" i="1"/>
  <c r="D1320" i="1"/>
  <c r="C1320" i="1"/>
  <c r="D1319" i="1"/>
  <c r="C1319" i="1"/>
  <c r="D1318" i="1"/>
  <c r="C1318" i="1"/>
  <c r="H1317" i="1"/>
  <c r="D1317" i="1"/>
  <c r="C1317" i="1"/>
  <c r="H1316" i="1"/>
  <c r="D1316" i="1"/>
  <c r="C1316" i="1"/>
  <c r="D1315" i="1"/>
  <c r="C1315" i="1"/>
  <c r="D1314" i="1"/>
  <c r="C1314" i="1"/>
  <c r="H1313" i="1"/>
  <c r="D1313" i="1"/>
  <c r="C1313" i="1"/>
  <c r="H1312" i="1"/>
  <c r="D1312" i="1"/>
  <c r="C1312" i="1"/>
  <c r="D1311" i="1"/>
  <c r="C1311" i="1"/>
  <c r="D1310" i="1"/>
  <c r="C1310" i="1"/>
  <c r="H1309" i="1"/>
  <c r="D1309" i="1"/>
  <c r="C1309" i="1"/>
  <c r="H1308" i="1"/>
  <c r="D1308" i="1"/>
  <c r="C1308" i="1"/>
  <c r="D1307" i="1"/>
  <c r="C1307" i="1"/>
  <c r="D1306" i="1"/>
  <c r="C1306" i="1"/>
  <c r="H1305" i="1"/>
  <c r="D1305" i="1"/>
  <c r="C1305" i="1"/>
  <c r="H1304" i="1"/>
  <c r="D1304" i="1"/>
  <c r="C1304" i="1"/>
  <c r="D1303" i="1"/>
  <c r="C1303" i="1"/>
  <c r="D1302" i="1"/>
  <c r="C1302" i="1"/>
  <c r="H1301" i="1"/>
  <c r="D1301" i="1"/>
  <c r="C1301" i="1"/>
  <c r="H1300" i="1"/>
  <c r="D1300" i="1"/>
  <c r="C1300" i="1"/>
  <c r="D1299" i="1"/>
  <c r="C1299" i="1"/>
  <c r="D1298" i="1"/>
  <c r="C1298" i="1"/>
  <c r="H1297" i="1"/>
  <c r="D1297" i="1"/>
  <c r="C1297" i="1"/>
  <c r="H1296" i="1"/>
  <c r="D1296" i="1"/>
  <c r="C1296" i="1"/>
  <c r="D1295" i="1"/>
  <c r="C1295" i="1"/>
  <c r="D1294" i="1"/>
  <c r="C1294" i="1"/>
  <c r="H1293" i="1"/>
  <c r="D1293" i="1"/>
  <c r="C1293" i="1"/>
  <c r="H1292" i="1"/>
  <c r="D1292" i="1"/>
  <c r="C1292" i="1"/>
  <c r="D1291" i="1"/>
  <c r="C1291" i="1"/>
  <c r="D1290" i="1"/>
  <c r="C1290" i="1"/>
  <c r="H1289" i="1"/>
  <c r="D1289" i="1"/>
  <c r="C1289" i="1"/>
  <c r="H1288" i="1"/>
  <c r="D1288" i="1"/>
  <c r="C1288" i="1"/>
  <c r="D1287" i="1"/>
  <c r="C1287" i="1"/>
  <c r="D1286" i="1"/>
  <c r="C1286" i="1"/>
  <c r="H1285" i="1"/>
  <c r="D1285" i="1"/>
  <c r="C1285" i="1"/>
  <c r="H1284" i="1"/>
  <c r="D1284" i="1"/>
  <c r="C1284" i="1"/>
  <c r="D1283" i="1"/>
  <c r="C1283" i="1"/>
  <c r="D1282" i="1"/>
  <c r="C1282" i="1"/>
  <c r="H1281" i="1"/>
  <c r="D1281" i="1"/>
  <c r="C1281" i="1"/>
  <c r="H1280" i="1"/>
  <c r="D1280" i="1"/>
  <c r="C1280" i="1"/>
  <c r="D1279" i="1"/>
  <c r="C1279" i="1"/>
  <c r="D1278" i="1"/>
  <c r="C1278" i="1"/>
  <c r="H1277" i="1"/>
  <c r="D1277" i="1"/>
  <c r="C1277" i="1"/>
  <c r="H1276" i="1"/>
  <c r="D1276" i="1"/>
  <c r="C1276" i="1"/>
  <c r="D1275" i="1"/>
  <c r="C1275" i="1"/>
  <c r="D1274" i="1"/>
  <c r="C1274" i="1"/>
  <c r="H1273" i="1"/>
  <c r="D1273" i="1"/>
  <c r="C1273" i="1"/>
  <c r="H1272" i="1"/>
  <c r="D1272" i="1"/>
  <c r="C1272" i="1"/>
  <c r="D1271" i="1"/>
  <c r="C1271" i="1"/>
  <c r="D1270" i="1"/>
  <c r="C1270" i="1"/>
  <c r="H1269" i="1"/>
  <c r="D1269" i="1"/>
  <c r="C1269" i="1"/>
  <c r="H1268" i="1"/>
  <c r="D1268" i="1"/>
  <c r="C1268" i="1"/>
  <c r="D1267" i="1"/>
  <c r="C1267" i="1"/>
  <c r="H1267" i="1" s="1"/>
  <c r="D1266" i="1"/>
  <c r="C1266" i="1"/>
  <c r="H1265" i="1"/>
  <c r="D1265" i="1"/>
  <c r="C1265" i="1"/>
  <c r="H1264" i="1"/>
  <c r="D1264" i="1"/>
  <c r="C1264" i="1"/>
  <c r="D1263" i="1"/>
  <c r="C1263" i="1"/>
  <c r="D1262" i="1"/>
  <c r="C1262" i="1"/>
  <c r="H1261" i="1"/>
  <c r="D1261" i="1"/>
  <c r="C1261" i="1"/>
  <c r="H1260" i="1"/>
  <c r="D1260" i="1"/>
  <c r="C1260" i="1"/>
  <c r="D1259" i="1"/>
  <c r="C1259" i="1"/>
  <c r="H1259" i="1" s="1"/>
  <c r="D1258" i="1"/>
  <c r="C1258" i="1"/>
  <c r="H1257" i="1"/>
  <c r="D1257" i="1"/>
  <c r="C1257" i="1"/>
  <c r="H1256" i="1"/>
  <c r="D1256" i="1"/>
  <c r="C1256" i="1"/>
  <c r="D1255" i="1"/>
  <c r="C1255" i="1"/>
  <c r="D1254" i="1"/>
  <c r="C1254" i="1"/>
  <c r="H1253" i="1"/>
  <c r="D1253" i="1"/>
  <c r="C1253" i="1"/>
  <c r="H1252" i="1"/>
  <c r="D1252" i="1"/>
  <c r="C1252" i="1"/>
  <c r="D1251" i="1"/>
  <c r="C1251" i="1"/>
  <c r="H1251" i="1" s="1"/>
  <c r="D1250" i="1"/>
  <c r="C1250" i="1"/>
  <c r="H1249" i="1"/>
  <c r="D1249" i="1"/>
  <c r="C1249" i="1"/>
  <c r="H1248" i="1"/>
  <c r="D1248" i="1"/>
  <c r="C1248" i="1"/>
  <c r="D1247" i="1"/>
  <c r="C1247" i="1"/>
  <c r="D1246" i="1"/>
  <c r="C1246" i="1"/>
  <c r="H1245" i="1"/>
  <c r="D1245" i="1"/>
  <c r="C1245" i="1"/>
  <c r="H1244" i="1"/>
  <c r="D1244" i="1"/>
  <c r="C1244" i="1"/>
  <c r="D1243" i="1"/>
  <c r="C1243" i="1"/>
  <c r="H1243" i="1" s="1"/>
  <c r="D1242" i="1"/>
  <c r="C1242" i="1"/>
  <c r="H1241" i="1"/>
  <c r="D1241" i="1"/>
  <c r="C1241" i="1"/>
  <c r="H1240" i="1"/>
  <c r="D1240" i="1"/>
  <c r="C1240" i="1"/>
  <c r="D1239" i="1"/>
  <c r="C1239" i="1"/>
  <c r="D1238" i="1"/>
  <c r="C1238" i="1"/>
  <c r="H1237" i="1"/>
  <c r="D1237" i="1"/>
  <c r="C1237" i="1"/>
  <c r="H1236" i="1"/>
  <c r="D1236" i="1"/>
  <c r="C1236" i="1"/>
  <c r="D1235" i="1"/>
  <c r="C1235" i="1"/>
  <c r="H1235" i="1" s="1"/>
  <c r="D1234" i="1"/>
  <c r="C1234" i="1"/>
  <c r="H1233" i="1"/>
  <c r="D1233" i="1"/>
  <c r="C1233" i="1"/>
  <c r="H1232" i="1"/>
  <c r="D1232" i="1"/>
  <c r="C1232" i="1"/>
  <c r="D1231" i="1"/>
  <c r="C1231" i="1"/>
  <c r="D1230" i="1"/>
  <c r="C1230" i="1"/>
  <c r="H1229" i="1"/>
  <c r="D1229" i="1"/>
  <c r="C1229" i="1"/>
  <c r="D1228" i="1"/>
  <c r="H1228" i="1" s="1"/>
  <c r="C1228" i="1"/>
  <c r="D1227" i="1"/>
  <c r="C1227" i="1"/>
  <c r="D1226" i="1"/>
  <c r="C1226" i="1"/>
  <c r="H1225" i="1"/>
  <c r="D1225" i="1"/>
  <c r="C1225" i="1"/>
  <c r="H1224" i="1"/>
  <c r="D1224" i="1"/>
  <c r="C1224" i="1"/>
  <c r="D1223" i="1"/>
  <c r="C1223" i="1"/>
  <c r="D1222" i="1"/>
  <c r="C1222" i="1"/>
  <c r="H1221" i="1"/>
  <c r="D1221" i="1"/>
  <c r="C1221" i="1"/>
  <c r="D1220" i="1"/>
  <c r="H1220" i="1" s="1"/>
  <c r="C1220" i="1"/>
  <c r="D1219" i="1"/>
  <c r="C1219" i="1"/>
  <c r="D1218" i="1"/>
  <c r="C1218" i="1"/>
  <c r="H1217" i="1"/>
  <c r="D1217" i="1"/>
  <c r="C1217" i="1"/>
  <c r="H1216" i="1"/>
  <c r="D1216" i="1"/>
  <c r="C1216" i="1"/>
  <c r="D1215" i="1"/>
  <c r="D1214" i="1"/>
  <c r="H1213" i="1"/>
  <c r="D1213" i="1"/>
  <c r="C1213" i="1"/>
  <c r="D1212" i="1"/>
  <c r="H1212" i="1" s="1"/>
  <c r="C1212" i="1"/>
  <c r="D1211" i="1"/>
  <c r="C1211" i="1"/>
  <c r="D1210" i="1"/>
  <c r="C1210" i="1"/>
  <c r="H1209" i="1"/>
  <c r="D1209" i="1"/>
  <c r="C1209" i="1"/>
  <c r="H1208" i="1"/>
  <c r="D1208" i="1"/>
  <c r="C1208" i="1"/>
  <c r="D1207" i="1"/>
  <c r="C1207" i="1"/>
  <c r="D1206" i="1"/>
  <c r="C1206" i="1"/>
  <c r="H1205" i="1"/>
  <c r="D1205" i="1"/>
  <c r="C1205" i="1"/>
  <c r="D1204" i="1"/>
  <c r="H1204" i="1" s="1"/>
  <c r="C1204" i="1"/>
  <c r="D1203" i="1"/>
  <c r="C1203" i="1"/>
  <c r="D1202" i="1"/>
  <c r="C1202" i="1"/>
  <c r="H1201" i="1"/>
  <c r="D1201" i="1"/>
  <c r="C1201" i="1"/>
  <c r="H1200" i="1"/>
  <c r="D1200" i="1"/>
  <c r="C1200" i="1"/>
  <c r="D1199" i="1"/>
  <c r="C1199" i="1"/>
  <c r="D1198" i="1"/>
  <c r="C1198" i="1"/>
  <c r="H1197" i="1"/>
  <c r="D1197" i="1"/>
  <c r="C1197" i="1"/>
  <c r="D1196" i="1"/>
  <c r="H1196" i="1" s="1"/>
  <c r="C1196" i="1"/>
  <c r="D1195" i="1"/>
  <c r="C1195" i="1"/>
  <c r="D1194" i="1"/>
  <c r="C1194" i="1"/>
  <c r="H1193" i="1"/>
  <c r="D1193" i="1"/>
  <c r="C1193" i="1"/>
  <c r="H1192" i="1"/>
  <c r="D1192" i="1"/>
  <c r="C1192" i="1"/>
  <c r="D1191" i="1"/>
  <c r="C1191" i="1"/>
  <c r="D1190" i="1"/>
  <c r="C1190" i="1"/>
  <c r="H1189" i="1"/>
  <c r="D1189" i="1"/>
  <c r="C1189" i="1"/>
  <c r="D1188" i="1"/>
  <c r="H1188" i="1" s="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H1144" i="1"/>
  <c r="D1144" i="1"/>
  <c r="C1144" i="1"/>
  <c r="D1143" i="1"/>
  <c r="C1143" i="1"/>
  <c r="D1142" i="1"/>
  <c r="C1142" i="1"/>
  <c r="H1141" i="1"/>
  <c r="D1141" i="1"/>
  <c r="C1141" i="1"/>
  <c r="G1141" i="1" s="1"/>
  <c r="H1140" i="1"/>
  <c r="D1140" i="1"/>
  <c r="C1140" i="1"/>
  <c r="D1139" i="1"/>
  <c r="C1139" i="1"/>
  <c r="D1138" i="1"/>
  <c r="C1138" i="1"/>
  <c r="H1137" i="1"/>
  <c r="D1137" i="1"/>
  <c r="C1137" i="1"/>
  <c r="G1137" i="1" s="1"/>
  <c r="H1136" i="1"/>
  <c r="D1136" i="1"/>
  <c r="C1136" i="1"/>
  <c r="D1135" i="1"/>
  <c r="C1135" i="1"/>
  <c r="D1134" i="1"/>
  <c r="C1134" i="1"/>
  <c r="H1133" i="1"/>
  <c r="D1133" i="1"/>
  <c r="C1133" i="1"/>
  <c r="G1133" i="1" s="1"/>
  <c r="H1132" i="1"/>
  <c r="D1132" i="1"/>
  <c r="C1132" i="1"/>
  <c r="D1131" i="1"/>
  <c r="C1131" i="1"/>
  <c r="D1130" i="1"/>
  <c r="C1130" i="1"/>
  <c r="H1129" i="1"/>
  <c r="D1129" i="1"/>
  <c r="C1129" i="1"/>
  <c r="G1129" i="1" s="1"/>
  <c r="H1128" i="1"/>
  <c r="D1128" i="1"/>
  <c r="C1128" i="1"/>
  <c r="D1127" i="1"/>
  <c r="C1127" i="1"/>
  <c r="D1126" i="1"/>
  <c r="C1126" i="1"/>
  <c r="H1125" i="1"/>
  <c r="D1125" i="1"/>
  <c r="C1125" i="1"/>
  <c r="G1125" i="1" s="1"/>
  <c r="H1124" i="1"/>
  <c r="D1124" i="1"/>
  <c r="C1124" i="1"/>
  <c r="D1123" i="1"/>
  <c r="C1123" i="1"/>
  <c r="D1122" i="1"/>
  <c r="C1122" i="1"/>
  <c r="H1121" i="1"/>
  <c r="D1121" i="1"/>
  <c r="C1121" i="1"/>
  <c r="G1121" i="1" s="1"/>
  <c r="H1120" i="1"/>
  <c r="D1120" i="1"/>
  <c r="C1120" i="1"/>
  <c r="D1119" i="1"/>
  <c r="C1119" i="1"/>
  <c r="D1118" i="1"/>
  <c r="C1118" i="1"/>
  <c r="H1117" i="1"/>
  <c r="D1117" i="1"/>
  <c r="C1117" i="1"/>
  <c r="G1117" i="1" s="1"/>
  <c r="H1116" i="1"/>
  <c r="D1116" i="1"/>
  <c r="C1116" i="1"/>
  <c r="D1115" i="1"/>
  <c r="C1115" i="1"/>
  <c r="D1114" i="1"/>
  <c r="C1114" i="1"/>
  <c r="H1113" i="1"/>
  <c r="D1113" i="1"/>
  <c r="C1113" i="1"/>
  <c r="G1113" i="1" s="1"/>
  <c r="H1112"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H1094" i="1" s="1"/>
  <c r="D1093" i="1"/>
  <c r="C1093" i="1"/>
  <c r="D1092" i="1"/>
  <c r="C1092" i="1"/>
  <c r="H1092" i="1" s="1"/>
  <c r="D1091" i="1"/>
  <c r="C1091" i="1"/>
  <c r="D1090" i="1"/>
  <c r="C1090" i="1"/>
  <c r="H1090" i="1" s="1"/>
  <c r="D1089" i="1"/>
  <c r="C1089" i="1"/>
  <c r="D1088" i="1"/>
  <c r="C1088" i="1"/>
  <c r="H1088" i="1" s="1"/>
  <c r="D1087" i="1"/>
  <c r="C1087" i="1"/>
  <c r="D1086" i="1"/>
  <c r="C1086" i="1"/>
  <c r="H1086" i="1" s="1"/>
  <c r="D1085" i="1"/>
  <c r="C1085" i="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G929" i="1" s="1"/>
  <c r="C929" i="1"/>
  <c r="D928" i="1"/>
  <c r="G928" i="1" s="1"/>
  <c r="C928" i="1"/>
  <c r="D927" i="1"/>
  <c r="G927" i="1" s="1"/>
  <c r="C927" i="1"/>
  <c r="D926" i="1"/>
  <c r="G926" i="1" s="1"/>
  <c r="C926" i="1"/>
  <c r="D925" i="1"/>
  <c r="G925" i="1" s="1"/>
  <c r="C925" i="1"/>
  <c r="D924" i="1"/>
  <c r="G924" i="1" s="1"/>
  <c r="C924" i="1"/>
  <c r="D923" i="1"/>
  <c r="G923" i="1" s="1"/>
  <c r="C923" i="1"/>
  <c r="D922" i="1"/>
  <c r="G922" i="1" s="1"/>
  <c r="C922" i="1"/>
  <c r="D921" i="1"/>
  <c r="G921" i="1" s="1"/>
  <c r="C921" i="1"/>
  <c r="D920" i="1"/>
  <c r="G920" i="1" s="1"/>
  <c r="C920" i="1"/>
  <c r="D919" i="1"/>
  <c r="G919" i="1" s="1"/>
  <c r="C919" i="1"/>
  <c r="D918" i="1"/>
  <c r="G918" i="1" s="1"/>
  <c r="C918" i="1"/>
  <c r="D917" i="1"/>
  <c r="G917" i="1" s="1"/>
  <c r="C917" i="1"/>
  <c r="D916" i="1"/>
  <c r="G916" i="1" s="1"/>
  <c r="C916" i="1"/>
  <c r="D915" i="1"/>
  <c r="G915" i="1" s="1"/>
  <c r="C915" i="1"/>
  <c r="D914" i="1"/>
  <c r="G914" i="1" s="1"/>
  <c r="C914" i="1"/>
  <c r="D913" i="1"/>
  <c r="G913" i="1" s="1"/>
  <c r="C913" i="1"/>
  <c r="D912" i="1"/>
  <c r="G912" i="1" s="1"/>
  <c r="C912" i="1"/>
  <c r="D911" i="1"/>
  <c r="G911" i="1" s="1"/>
  <c r="C911" i="1"/>
  <c r="D910" i="1"/>
  <c r="G910" i="1" s="1"/>
  <c r="C910" i="1"/>
  <c r="D909" i="1"/>
  <c r="G909" i="1" s="1"/>
  <c r="C909" i="1"/>
  <c r="D908" i="1"/>
  <c r="G908" i="1" s="1"/>
  <c r="C908" i="1"/>
  <c r="D907" i="1"/>
  <c r="G907" i="1" s="1"/>
  <c r="C907" i="1"/>
  <c r="D906" i="1"/>
  <c r="G906" i="1" s="1"/>
  <c r="C906" i="1"/>
  <c r="D905" i="1"/>
  <c r="G905" i="1" s="1"/>
  <c r="C905" i="1"/>
  <c r="D904" i="1"/>
  <c r="G904" i="1" s="1"/>
  <c r="C904" i="1"/>
  <c r="D903" i="1"/>
  <c r="G903" i="1" s="1"/>
  <c r="C903" i="1"/>
  <c r="D902" i="1"/>
  <c r="G902" i="1" s="1"/>
  <c r="C902" i="1"/>
  <c r="D901" i="1"/>
  <c r="G901" i="1" s="1"/>
  <c r="C901" i="1"/>
  <c r="D900" i="1"/>
  <c r="G900" i="1" s="1"/>
  <c r="C900" i="1"/>
  <c r="D899" i="1"/>
  <c r="G899" i="1" s="1"/>
  <c r="C899" i="1"/>
  <c r="D898" i="1"/>
  <c r="G898" i="1" s="1"/>
  <c r="C898" i="1"/>
  <c r="D897" i="1"/>
  <c r="G897" i="1" s="1"/>
  <c r="C897" i="1"/>
  <c r="D896" i="1"/>
  <c r="G896" i="1" s="1"/>
  <c r="C896" i="1"/>
  <c r="D895" i="1"/>
  <c r="G895" i="1" s="1"/>
  <c r="C895" i="1"/>
  <c r="D894" i="1"/>
  <c r="G894" i="1" s="1"/>
  <c r="C894" i="1"/>
  <c r="D893" i="1"/>
  <c r="G893" i="1" s="1"/>
  <c r="C893" i="1"/>
  <c r="D892" i="1"/>
  <c r="G892" i="1" s="1"/>
  <c r="C892" i="1"/>
  <c r="D891" i="1"/>
  <c r="G891" i="1" s="1"/>
  <c r="C891" i="1"/>
  <c r="D890" i="1"/>
  <c r="G890" i="1" s="1"/>
  <c r="C890" i="1"/>
  <c r="D889" i="1"/>
  <c r="G889" i="1" s="1"/>
  <c r="C889" i="1"/>
  <c r="D888" i="1"/>
  <c r="G888" i="1" s="1"/>
  <c r="C888" i="1"/>
  <c r="D887" i="1"/>
  <c r="G887" i="1" s="1"/>
  <c r="C887" i="1"/>
  <c r="D886" i="1"/>
  <c r="G886" i="1" s="1"/>
  <c r="C886" i="1"/>
  <c r="D885" i="1"/>
  <c r="G885" i="1" s="1"/>
  <c r="C885" i="1"/>
  <c r="D884" i="1"/>
  <c r="G884" i="1" s="1"/>
  <c r="C884" i="1"/>
  <c r="D883" i="1"/>
  <c r="G883" i="1" s="1"/>
  <c r="C883" i="1"/>
  <c r="D882" i="1"/>
  <c r="G882" i="1" s="1"/>
  <c r="C882" i="1"/>
  <c r="D881" i="1"/>
  <c r="G881" i="1" s="1"/>
  <c r="C881" i="1"/>
  <c r="D880" i="1"/>
  <c r="G880" i="1" s="1"/>
  <c r="C880" i="1"/>
  <c r="D879" i="1"/>
  <c r="G879" i="1" s="1"/>
  <c r="C879" i="1"/>
  <c r="D878" i="1"/>
  <c r="G878" i="1" s="1"/>
  <c r="C878" i="1"/>
  <c r="D877" i="1"/>
  <c r="G877" i="1" s="1"/>
  <c r="C877" i="1"/>
  <c r="D876" i="1"/>
  <c r="G876" i="1" s="1"/>
  <c r="C876" i="1"/>
  <c r="D875" i="1"/>
  <c r="G875" i="1" s="1"/>
  <c r="C875" i="1"/>
  <c r="D874" i="1"/>
  <c r="G874" i="1" s="1"/>
  <c r="C874" i="1"/>
  <c r="D873" i="1"/>
  <c r="G873" i="1" s="1"/>
  <c r="C873" i="1"/>
  <c r="D872" i="1"/>
  <c r="G872" i="1" s="1"/>
  <c r="C872" i="1"/>
  <c r="D871" i="1"/>
  <c r="G871" i="1" s="1"/>
  <c r="C871" i="1"/>
  <c r="D870" i="1"/>
  <c r="G870" i="1" s="1"/>
  <c r="C870" i="1"/>
  <c r="D869" i="1"/>
  <c r="G869" i="1" s="1"/>
  <c r="C869" i="1"/>
  <c r="D868" i="1"/>
  <c r="G868" i="1" s="1"/>
  <c r="C868" i="1"/>
  <c r="D867" i="1"/>
  <c r="G867" i="1" s="1"/>
  <c r="C867" i="1"/>
  <c r="D866" i="1"/>
  <c r="G866" i="1" s="1"/>
  <c r="C866" i="1"/>
  <c r="D865" i="1"/>
  <c r="G865" i="1" s="1"/>
  <c r="C865" i="1"/>
  <c r="G864" i="1"/>
  <c r="D864" i="1"/>
  <c r="C864" i="1"/>
  <c r="H864" i="1" s="1"/>
  <c r="D863" i="1"/>
  <c r="G863" i="1" s="1"/>
  <c r="C863" i="1"/>
  <c r="G862" i="1"/>
  <c r="D862" i="1"/>
  <c r="C862" i="1"/>
  <c r="H862" i="1" s="1"/>
  <c r="D861" i="1"/>
  <c r="G861" i="1" s="1"/>
  <c r="C861" i="1"/>
  <c r="G860" i="1"/>
  <c r="D860" i="1"/>
  <c r="C860" i="1"/>
  <c r="H860" i="1" s="1"/>
  <c r="D859" i="1"/>
  <c r="G859" i="1" s="1"/>
  <c r="C859" i="1"/>
  <c r="G858" i="1"/>
  <c r="D858" i="1"/>
  <c r="C858" i="1"/>
  <c r="H858" i="1" s="1"/>
  <c r="D857" i="1"/>
  <c r="G857" i="1" s="1"/>
  <c r="C857" i="1"/>
  <c r="G856" i="1"/>
  <c r="D856" i="1"/>
  <c r="C856" i="1"/>
  <c r="H856" i="1" s="1"/>
  <c r="D855" i="1"/>
  <c r="G855" i="1" s="1"/>
  <c r="C855" i="1"/>
  <c r="G854" i="1"/>
  <c r="D854" i="1"/>
  <c r="C854" i="1"/>
  <c r="H854" i="1" s="1"/>
  <c r="D853" i="1"/>
  <c r="G853" i="1" s="1"/>
  <c r="C853" i="1"/>
  <c r="G852" i="1"/>
  <c r="D852" i="1"/>
  <c r="C852" i="1"/>
  <c r="H852" i="1" s="1"/>
  <c r="D851" i="1"/>
  <c r="G851" i="1" s="1"/>
  <c r="C851" i="1"/>
  <c r="G850" i="1"/>
  <c r="D850" i="1"/>
  <c r="C850" i="1"/>
  <c r="H850" i="1" s="1"/>
  <c r="D849" i="1"/>
  <c r="G849" i="1" s="1"/>
  <c r="C849" i="1"/>
  <c r="G848" i="1"/>
  <c r="D848" i="1"/>
  <c r="C848" i="1"/>
  <c r="H848" i="1" s="1"/>
  <c r="D847" i="1"/>
  <c r="G847" i="1" s="1"/>
  <c r="C847" i="1"/>
  <c r="G846" i="1"/>
  <c r="D846" i="1"/>
  <c r="C846" i="1"/>
  <c r="H846" i="1" s="1"/>
  <c r="D845" i="1"/>
  <c r="G845" i="1" s="1"/>
  <c r="C845" i="1"/>
  <c r="G844" i="1"/>
  <c r="D844" i="1"/>
  <c r="C844" i="1"/>
  <c r="H844" i="1" s="1"/>
  <c r="D843" i="1"/>
  <c r="G843" i="1" s="1"/>
  <c r="C843" i="1"/>
  <c r="G842" i="1"/>
  <c r="D842" i="1"/>
  <c r="C842" i="1"/>
  <c r="H842" i="1" s="1"/>
  <c r="D841" i="1"/>
  <c r="G841" i="1" s="1"/>
  <c r="C841" i="1"/>
  <c r="G840" i="1"/>
  <c r="D840" i="1"/>
  <c r="C840" i="1"/>
  <c r="H840" i="1" s="1"/>
  <c r="D839" i="1"/>
  <c r="G839" i="1" s="1"/>
  <c r="C839" i="1"/>
  <c r="G838" i="1"/>
  <c r="D838" i="1"/>
  <c r="C838" i="1"/>
  <c r="H838" i="1" s="1"/>
  <c r="D837" i="1"/>
  <c r="G837" i="1" s="1"/>
  <c r="C837" i="1"/>
  <c r="G836" i="1"/>
  <c r="D836" i="1"/>
  <c r="C836" i="1"/>
  <c r="H836" i="1" s="1"/>
  <c r="D835" i="1"/>
  <c r="G835" i="1" s="1"/>
  <c r="C835" i="1"/>
  <c r="G834" i="1"/>
  <c r="D834" i="1"/>
  <c r="C834" i="1"/>
  <c r="H834" i="1" s="1"/>
  <c r="D833" i="1"/>
  <c r="G833" i="1" s="1"/>
  <c r="C833" i="1"/>
  <c r="G832" i="1"/>
  <c r="D832" i="1"/>
  <c r="C832" i="1"/>
  <c r="H832" i="1" s="1"/>
  <c r="D831" i="1"/>
  <c r="G831" i="1" s="1"/>
  <c r="C831" i="1"/>
  <c r="G830" i="1"/>
  <c r="D830" i="1"/>
  <c r="C830" i="1"/>
  <c r="H830" i="1" s="1"/>
  <c r="D829" i="1"/>
  <c r="G829" i="1" s="1"/>
  <c r="C829" i="1"/>
  <c r="G828" i="1"/>
  <c r="D828" i="1"/>
  <c r="C828" i="1"/>
  <c r="H828" i="1" s="1"/>
  <c r="D827" i="1"/>
  <c r="G827" i="1" s="1"/>
  <c r="C827" i="1"/>
  <c r="G826" i="1"/>
  <c r="D826" i="1"/>
  <c r="C826" i="1"/>
  <c r="H826" i="1" s="1"/>
  <c r="D825" i="1"/>
  <c r="G825" i="1" s="1"/>
  <c r="C825" i="1"/>
  <c r="G824" i="1"/>
  <c r="D824" i="1"/>
  <c r="C824" i="1"/>
  <c r="H824" i="1" s="1"/>
  <c r="D823" i="1"/>
  <c r="G823" i="1" s="1"/>
  <c r="C823" i="1"/>
  <c r="G822" i="1"/>
  <c r="D822" i="1"/>
  <c r="C822" i="1"/>
  <c r="H822" i="1" s="1"/>
  <c r="D821" i="1"/>
  <c r="G821" i="1" s="1"/>
  <c r="C821" i="1"/>
  <c r="G820" i="1"/>
  <c r="D820" i="1"/>
  <c r="C820" i="1"/>
  <c r="H820" i="1" s="1"/>
  <c r="D819" i="1"/>
  <c r="G819" i="1" s="1"/>
  <c r="C819" i="1"/>
  <c r="G818" i="1"/>
  <c r="D818" i="1"/>
  <c r="C818" i="1"/>
  <c r="H818" i="1" s="1"/>
  <c r="D817" i="1"/>
  <c r="C817" i="1"/>
  <c r="D816" i="1"/>
  <c r="C816" i="1"/>
  <c r="D815" i="1"/>
  <c r="G815" i="1" s="1"/>
  <c r="C815" i="1"/>
  <c r="G814" i="1"/>
  <c r="D814" i="1"/>
  <c r="C814" i="1"/>
  <c r="H814" i="1" s="1"/>
  <c r="D813" i="1"/>
  <c r="C813" i="1"/>
  <c r="G813" i="1" s="1"/>
  <c r="D812" i="1"/>
  <c r="C812" i="1"/>
  <c r="D811" i="1"/>
  <c r="G811" i="1" s="1"/>
  <c r="C811" i="1"/>
  <c r="G810" i="1"/>
  <c r="D810" i="1"/>
  <c r="C810" i="1"/>
  <c r="H810" i="1" s="1"/>
  <c r="D809" i="1"/>
  <c r="C809" i="1"/>
  <c r="D808" i="1"/>
  <c r="C808" i="1"/>
  <c r="D807" i="1"/>
  <c r="G807" i="1" s="1"/>
  <c r="C807" i="1"/>
  <c r="G806" i="1"/>
  <c r="D806" i="1"/>
  <c r="C806" i="1"/>
  <c r="H806" i="1" s="1"/>
  <c r="D805" i="1"/>
  <c r="C805" i="1"/>
  <c r="G805" i="1" s="1"/>
  <c r="D804" i="1"/>
  <c r="C804" i="1"/>
  <c r="D803" i="1"/>
  <c r="G803" i="1" s="1"/>
  <c r="C803" i="1"/>
  <c r="G802" i="1"/>
  <c r="D802" i="1"/>
  <c r="C802" i="1"/>
  <c r="H802" i="1" s="1"/>
  <c r="D801" i="1"/>
  <c r="C801" i="1"/>
  <c r="D800" i="1"/>
  <c r="C800" i="1"/>
  <c r="D799" i="1"/>
  <c r="G799" i="1" s="1"/>
  <c r="C799" i="1"/>
  <c r="G798" i="1"/>
  <c r="D798" i="1"/>
  <c r="C798" i="1"/>
  <c r="H798" i="1" s="1"/>
  <c r="D797" i="1"/>
  <c r="C797" i="1"/>
  <c r="G797" i="1" s="1"/>
  <c r="D796" i="1"/>
  <c r="C796" i="1"/>
  <c r="D795" i="1"/>
  <c r="G795" i="1" s="1"/>
  <c r="C795" i="1"/>
  <c r="G794" i="1"/>
  <c r="D794" i="1"/>
  <c r="C794" i="1"/>
  <c r="H794" i="1" s="1"/>
  <c r="D793" i="1"/>
  <c r="C793" i="1"/>
  <c r="H793" i="1" s="1"/>
  <c r="D792" i="1"/>
  <c r="C792" i="1"/>
  <c r="H792" i="1" s="1"/>
  <c r="G791" i="1"/>
  <c r="D791" i="1"/>
  <c r="C791" i="1"/>
  <c r="H791" i="1" s="1"/>
  <c r="G790" i="1"/>
  <c r="D790" i="1"/>
  <c r="C790" i="1"/>
  <c r="H790" i="1" s="1"/>
  <c r="D789" i="1"/>
  <c r="C789" i="1"/>
  <c r="H789" i="1" s="1"/>
  <c r="D788" i="1"/>
  <c r="C788" i="1"/>
  <c r="H788" i="1" s="1"/>
  <c r="G787" i="1"/>
  <c r="D787" i="1"/>
  <c r="C787" i="1"/>
  <c r="H787" i="1" s="1"/>
  <c r="G786" i="1"/>
  <c r="D786" i="1"/>
  <c r="C786" i="1"/>
  <c r="H786" i="1" s="1"/>
  <c r="D785" i="1"/>
  <c r="C785" i="1"/>
  <c r="H785" i="1" s="1"/>
  <c r="D784" i="1"/>
  <c r="C784" i="1"/>
  <c r="H784" i="1" s="1"/>
  <c r="G783" i="1"/>
  <c r="D783" i="1"/>
  <c r="C783" i="1"/>
  <c r="H783" i="1" s="1"/>
  <c r="G782" i="1"/>
  <c r="D782" i="1"/>
  <c r="C782" i="1"/>
  <c r="H782" i="1" s="1"/>
  <c r="D781" i="1"/>
  <c r="C781" i="1"/>
  <c r="H781" i="1" s="1"/>
  <c r="D780" i="1"/>
  <c r="C780" i="1"/>
  <c r="H780" i="1" s="1"/>
  <c r="G779" i="1"/>
  <c r="D779" i="1"/>
  <c r="C779" i="1"/>
  <c r="H779" i="1" s="1"/>
  <c r="G778" i="1"/>
  <c r="D778" i="1"/>
  <c r="C778" i="1"/>
  <c r="H778" i="1" s="1"/>
  <c r="D777" i="1"/>
  <c r="C777" i="1"/>
  <c r="H777" i="1" s="1"/>
  <c r="D776" i="1"/>
  <c r="C776" i="1"/>
  <c r="H776" i="1" s="1"/>
  <c r="G775" i="1"/>
  <c r="D775" i="1"/>
  <c r="C775" i="1"/>
  <c r="H775" i="1" s="1"/>
  <c r="G774" i="1"/>
  <c r="D774" i="1"/>
  <c r="C774" i="1"/>
  <c r="H774" i="1" s="1"/>
  <c r="D773" i="1"/>
  <c r="C773" i="1"/>
  <c r="H773" i="1" s="1"/>
  <c r="D772" i="1"/>
  <c r="C772" i="1"/>
  <c r="H772" i="1" s="1"/>
  <c r="G771" i="1"/>
  <c r="D771" i="1"/>
  <c r="C771" i="1"/>
  <c r="H771" i="1" s="1"/>
  <c r="G770" i="1"/>
  <c r="D770" i="1"/>
  <c r="C770" i="1"/>
  <c r="H770" i="1" s="1"/>
  <c r="D769" i="1"/>
  <c r="C769" i="1"/>
  <c r="H769" i="1" s="1"/>
  <c r="D768" i="1"/>
  <c r="C768" i="1"/>
  <c r="H768" i="1" s="1"/>
  <c r="G767" i="1"/>
  <c r="D767" i="1"/>
  <c r="C767" i="1"/>
  <c r="H767" i="1" s="1"/>
  <c r="G766" i="1"/>
  <c r="D766" i="1"/>
  <c r="C766" i="1"/>
  <c r="H766" i="1" s="1"/>
  <c r="D765" i="1"/>
  <c r="C765" i="1"/>
  <c r="H765" i="1" s="1"/>
  <c r="D764" i="1"/>
  <c r="C764" i="1"/>
  <c r="H764" i="1" s="1"/>
  <c r="G763" i="1"/>
  <c r="D763" i="1"/>
  <c r="C763" i="1"/>
  <c r="H763" i="1" s="1"/>
  <c r="G762" i="1"/>
  <c r="D762" i="1"/>
  <c r="C762" i="1"/>
  <c r="H762" i="1" s="1"/>
  <c r="D761" i="1"/>
  <c r="C761" i="1"/>
  <c r="H761" i="1" s="1"/>
  <c r="D760" i="1"/>
  <c r="C760" i="1"/>
  <c r="H760" i="1" s="1"/>
  <c r="G759" i="1"/>
  <c r="D759" i="1"/>
  <c r="C759" i="1"/>
  <c r="H759" i="1" s="1"/>
  <c r="G758" i="1"/>
  <c r="D758" i="1"/>
  <c r="C758" i="1"/>
  <c r="H758" i="1" s="1"/>
  <c r="D757" i="1"/>
  <c r="C757" i="1"/>
  <c r="H757" i="1" s="1"/>
  <c r="D756" i="1"/>
  <c r="C756" i="1"/>
  <c r="H756" i="1" s="1"/>
  <c r="G755" i="1"/>
  <c r="D755" i="1"/>
  <c r="C755" i="1"/>
  <c r="H755" i="1" s="1"/>
  <c r="G754" i="1"/>
  <c r="D754" i="1"/>
  <c r="C754" i="1"/>
  <c r="H754" i="1" s="1"/>
  <c r="D753" i="1"/>
  <c r="C753" i="1"/>
  <c r="H753" i="1" s="1"/>
  <c r="D752" i="1"/>
  <c r="C752" i="1"/>
  <c r="H752" i="1" s="1"/>
  <c r="G751" i="1"/>
  <c r="D751" i="1"/>
  <c r="C751" i="1"/>
  <c r="H751" i="1" s="1"/>
  <c r="G750" i="1"/>
  <c r="D750" i="1"/>
  <c r="C750" i="1"/>
  <c r="H750" i="1" s="1"/>
  <c r="D749" i="1"/>
  <c r="C749" i="1"/>
  <c r="H749" i="1" s="1"/>
  <c r="D748" i="1"/>
  <c r="C748" i="1"/>
  <c r="H748" i="1" s="1"/>
  <c r="G747" i="1"/>
  <c r="D747" i="1"/>
  <c r="C747" i="1"/>
  <c r="H747" i="1" s="1"/>
  <c r="G746" i="1"/>
  <c r="D746" i="1"/>
  <c r="C746" i="1"/>
  <c r="H746" i="1" s="1"/>
  <c r="D745" i="1"/>
  <c r="C745" i="1"/>
  <c r="H745" i="1" s="1"/>
  <c r="D744" i="1"/>
  <c r="C744" i="1"/>
  <c r="H744" i="1" s="1"/>
  <c r="G743" i="1"/>
  <c r="D743" i="1"/>
  <c r="C743" i="1"/>
  <c r="H743" i="1" s="1"/>
  <c r="G742" i="1"/>
  <c r="D742" i="1"/>
  <c r="C742" i="1"/>
  <c r="H742" i="1" s="1"/>
  <c r="D741" i="1"/>
  <c r="C741" i="1"/>
  <c r="H741" i="1" s="1"/>
  <c r="D740" i="1"/>
  <c r="C740" i="1"/>
  <c r="H740" i="1" s="1"/>
  <c r="G739" i="1"/>
  <c r="D739" i="1"/>
  <c r="C739" i="1"/>
  <c r="H739" i="1" s="1"/>
  <c r="G738" i="1"/>
  <c r="D738" i="1"/>
  <c r="C738" i="1"/>
  <c r="H738" i="1" s="1"/>
  <c r="D737" i="1"/>
  <c r="C737" i="1"/>
  <c r="H737" i="1" s="1"/>
  <c r="D736" i="1"/>
  <c r="C736" i="1"/>
  <c r="H736" i="1" s="1"/>
  <c r="G735" i="1"/>
  <c r="D735" i="1"/>
  <c r="C735" i="1"/>
  <c r="H735" i="1" s="1"/>
  <c r="G734" i="1"/>
  <c r="D734" i="1"/>
  <c r="C734" i="1"/>
  <c r="H734" i="1" s="1"/>
  <c r="D733" i="1"/>
  <c r="C733" i="1"/>
  <c r="H733" i="1" s="1"/>
  <c r="D732" i="1"/>
  <c r="C732" i="1"/>
  <c r="H732" i="1" s="1"/>
  <c r="G731" i="1"/>
  <c r="D731" i="1"/>
  <c r="C731" i="1"/>
  <c r="H731" i="1" s="1"/>
  <c r="G730" i="1"/>
  <c r="D730" i="1"/>
  <c r="C730" i="1"/>
  <c r="H730" i="1" s="1"/>
  <c r="D729" i="1"/>
  <c r="C729" i="1"/>
  <c r="H729" i="1" s="1"/>
  <c r="D728" i="1"/>
  <c r="C728" i="1"/>
  <c r="H728" i="1" s="1"/>
  <c r="G727" i="1"/>
  <c r="D727" i="1"/>
  <c r="C727" i="1"/>
  <c r="H727" i="1" s="1"/>
  <c r="G726" i="1"/>
  <c r="D726" i="1"/>
  <c r="C726" i="1"/>
  <c r="H726" i="1" s="1"/>
  <c r="D725" i="1"/>
  <c r="C725" i="1"/>
  <c r="H725" i="1" s="1"/>
  <c r="D724" i="1"/>
  <c r="C724" i="1"/>
  <c r="H724" i="1" s="1"/>
  <c r="G723" i="1"/>
  <c r="D723" i="1"/>
  <c r="C723" i="1"/>
  <c r="H723" i="1" s="1"/>
  <c r="G722" i="1"/>
  <c r="D722" i="1"/>
  <c r="C722" i="1"/>
  <c r="H722" i="1" s="1"/>
  <c r="D721" i="1"/>
  <c r="C721" i="1"/>
  <c r="H721" i="1" s="1"/>
  <c r="D720" i="1"/>
  <c r="C720" i="1"/>
  <c r="H720" i="1" s="1"/>
  <c r="G719" i="1"/>
  <c r="D719" i="1"/>
  <c r="C719" i="1"/>
  <c r="H719" i="1" s="1"/>
  <c r="G718" i="1"/>
  <c r="D718" i="1"/>
  <c r="C718" i="1"/>
  <c r="H718" i="1" s="1"/>
  <c r="D717" i="1"/>
  <c r="C717" i="1"/>
  <c r="H717" i="1" s="1"/>
  <c r="D716" i="1"/>
  <c r="C716" i="1"/>
  <c r="H716" i="1" s="1"/>
  <c r="G715" i="1"/>
  <c r="D715" i="1"/>
  <c r="C715" i="1"/>
  <c r="H715" i="1" s="1"/>
  <c r="G714" i="1"/>
  <c r="D714" i="1"/>
  <c r="C714" i="1"/>
  <c r="H714" i="1" s="1"/>
  <c r="D713" i="1"/>
  <c r="C713" i="1"/>
  <c r="H713" i="1" s="1"/>
  <c r="D712" i="1"/>
  <c r="C712" i="1"/>
  <c r="H712" i="1" s="1"/>
  <c r="G711" i="1"/>
  <c r="D711" i="1"/>
  <c r="C711" i="1"/>
  <c r="H711" i="1" s="1"/>
  <c r="G710" i="1"/>
  <c r="D710" i="1"/>
  <c r="C710" i="1"/>
  <c r="H710" i="1" s="1"/>
  <c r="D709" i="1"/>
  <c r="C709" i="1"/>
  <c r="H709" i="1" s="1"/>
  <c r="D708" i="1"/>
  <c r="C708" i="1"/>
  <c r="H708" i="1" s="1"/>
  <c r="G707" i="1"/>
  <c r="D707" i="1"/>
  <c r="C707" i="1"/>
  <c r="H707" i="1" s="1"/>
  <c r="G706" i="1"/>
  <c r="D706" i="1"/>
  <c r="C706" i="1"/>
  <c r="H706" i="1" s="1"/>
  <c r="D705" i="1"/>
  <c r="C705" i="1"/>
  <c r="H705" i="1" s="1"/>
  <c r="D704" i="1"/>
  <c r="C704" i="1"/>
  <c r="H704" i="1" s="1"/>
  <c r="G703" i="1"/>
  <c r="D703" i="1"/>
  <c r="C703" i="1"/>
  <c r="H703" i="1" s="1"/>
  <c r="G702" i="1"/>
  <c r="D702" i="1"/>
  <c r="C702" i="1"/>
  <c r="H702" i="1" s="1"/>
  <c r="D701" i="1"/>
  <c r="C701" i="1"/>
  <c r="H701" i="1" s="1"/>
  <c r="D700" i="1"/>
  <c r="C700" i="1"/>
  <c r="H700" i="1" s="1"/>
  <c r="G699" i="1"/>
  <c r="D699" i="1"/>
  <c r="C699" i="1"/>
  <c r="H699" i="1" s="1"/>
  <c r="G698" i="1"/>
  <c r="D698" i="1"/>
  <c r="C698" i="1"/>
  <c r="H698" i="1" s="1"/>
  <c r="D697" i="1"/>
  <c r="C697" i="1"/>
  <c r="H697" i="1" s="1"/>
  <c r="D696" i="1"/>
  <c r="C696" i="1"/>
  <c r="H696" i="1" s="1"/>
  <c r="G695" i="1"/>
  <c r="D695" i="1"/>
  <c r="C695" i="1"/>
  <c r="H695" i="1" s="1"/>
  <c r="G694" i="1"/>
  <c r="D694" i="1"/>
  <c r="C694" i="1"/>
  <c r="H694" i="1" s="1"/>
  <c r="D693" i="1"/>
  <c r="C693" i="1"/>
  <c r="H693" i="1" s="1"/>
  <c r="D692" i="1"/>
  <c r="C692" i="1"/>
  <c r="H692" i="1" s="1"/>
  <c r="G691" i="1"/>
  <c r="D691" i="1"/>
  <c r="C691" i="1"/>
  <c r="H691" i="1" s="1"/>
  <c r="G690" i="1"/>
  <c r="D690" i="1"/>
  <c r="C690" i="1"/>
  <c r="H690" i="1" s="1"/>
  <c r="D689" i="1"/>
  <c r="C689" i="1"/>
  <c r="H689" i="1" s="1"/>
  <c r="D688" i="1"/>
  <c r="C688" i="1"/>
  <c r="H688" i="1" s="1"/>
  <c r="G687" i="1"/>
  <c r="D687" i="1"/>
  <c r="C687" i="1"/>
  <c r="H687" i="1" s="1"/>
  <c r="G686" i="1"/>
  <c r="D686" i="1"/>
  <c r="C686" i="1"/>
  <c r="H686" i="1" s="1"/>
  <c r="D685" i="1"/>
  <c r="C685" i="1"/>
  <c r="H685" i="1" s="1"/>
  <c r="D684" i="1"/>
  <c r="C684" i="1"/>
  <c r="H684" i="1" s="1"/>
  <c r="G683" i="1"/>
  <c r="D683" i="1"/>
  <c r="C683" i="1"/>
  <c r="H683" i="1" s="1"/>
  <c r="G682" i="1"/>
  <c r="D682" i="1"/>
  <c r="C682" i="1"/>
  <c r="H682" i="1" s="1"/>
  <c r="D681" i="1"/>
  <c r="C681" i="1"/>
  <c r="H681" i="1" s="1"/>
  <c r="D680" i="1"/>
  <c r="C680" i="1"/>
  <c r="H680" i="1" s="1"/>
  <c r="G679" i="1"/>
  <c r="D679" i="1"/>
  <c r="C679" i="1"/>
  <c r="H679" i="1" s="1"/>
  <c r="G678" i="1"/>
  <c r="D678" i="1"/>
  <c r="C678" i="1"/>
  <c r="H678" i="1" s="1"/>
  <c r="D677" i="1"/>
  <c r="C677" i="1"/>
  <c r="H677" i="1" s="1"/>
  <c r="D676" i="1"/>
  <c r="C676" i="1"/>
  <c r="H676" i="1" s="1"/>
  <c r="G675" i="1"/>
  <c r="D675" i="1"/>
  <c r="C675" i="1"/>
  <c r="H675" i="1" s="1"/>
  <c r="G674" i="1"/>
  <c r="D674" i="1"/>
  <c r="C674" i="1"/>
  <c r="H674" i="1" s="1"/>
  <c r="D673" i="1"/>
  <c r="C673" i="1"/>
  <c r="H673" i="1" s="1"/>
  <c r="D672" i="1"/>
  <c r="C672" i="1"/>
  <c r="H672" i="1" s="1"/>
  <c r="G671" i="1"/>
  <c r="D671" i="1"/>
  <c r="C671" i="1"/>
  <c r="H671" i="1" s="1"/>
  <c r="G670" i="1"/>
  <c r="D670" i="1"/>
  <c r="C670" i="1"/>
  <c r="H670" i="1" s="1"/>
  <c r="D669" i="1"/>
  <c r="C669" i="1"/>
  <c r="H669" i="1" s="1"/>
  <c r="D668" i="1"/>
  <c r="C668" i="1"/>
  <c r="H668" i="1" s="1"/>
  <c r="G667" i="1"/>
  <c r="D667" i="1"/>
  <c r="C667" i="1"/>
  <c r="H667" i="1" s="1"/>
  <c r="D666" i="1"/>
  <c r="G666" i="1" s="1"/>
  <c r="C666" i="1"/>
  <c r="D665" i="1"/>
  <c r="C665" i="1"/>
  <c r="H665" i="1" s="1"/>
  <c r="D664" i="1"/>
  <c r="C664" i="1"/>
  <c r="H664" i="1" s="1"/>
  <c r="G663" i="1"/>
  <c r="D663" i="1"/>
  <c r="C663" i="1"/>
  <c r="H663" i="1" s="1"/>
  <c r="G662" i="1"/>
  <c r="D662" i="1"/>
  <c r="C662" i="1"/>
  <c r="H662" i="1" s="1"/>
  <c r="D661" i="1"/>
  <c r="C661" i="1"/>
  <c r="H661" i="1" s="1"/>
  <c r="D660" i="1"/>
  <c r="C660" i="1"/>
  <c r="H660" i="1" s="1"/>
  <c r="G659" i="1"/>
  <c r="D659" i="1"/>
  <c r="C659" i="1"/>
  <c r="H659" i="1" s="1"/>
  <c r="G658" i="1"/>
  <c r="D658" i="1"/>
  <c r="C658" i="1"/>
  <c r="H658" i="1" s="1"/>
  <c r="D657" i="1"/>
  <c r="C657" i="1"/>
  <c r="H657" i="1" s="1"/>
  <c r="D656" i="1"/>
  <c r="C656" i="1"/>
  <c r="H656" i="1" s="1"/>
  <c r="G655" i="1"/>
  <c r="D655" i="1"/>
  <c r="C655" i="1"/>
  <c r="H655" i="1" s="1"/>
  <c r="G654" i="1"/>
  <c r="D654" i="1"/>
  <c r="C654" i="1"/>
  <c r="H654" i="1" s="1"/>
  <c r="D653" i="1"/>
  <c r="C653" i="1"/>
  <c r="H653" i="1" s="1"/>
  <c r="D652" i="1"/>
  <c r="C652" i="1"/>
  <c r="H652" i="1" s="1"/>
  <c r="G651" i="1"/>
  <c r="D651" i="1"/>
  <c r="C651" i="1"/>
  <c r="H651" i="1" s="1"/>
  <c r="G650" i="1"/>
  <c r="D650" i="1"/>
  <c r="C650" i="1"/>
  <c r="H650" i="1" s="1"/>
  <c r="D649" i="1"/>
  <c r="C649" i="1"/>
  <c r="H649" i="1" s="1"/>
  <c r="D648" i="1"/>
  <c r="C648" i="1"/>
  <c r="H648" i="1" s="1"/>
  <c r="D647" i="1"/>
  <c r="G647" i="1" s="1"/>
  <c r="C647" i="1"/>
  <c r="H647" i="1" s="1"/>
  <c r="G646" i="1"/>
  <c r="D646" i="1"/>
  <c r="C646" i="1"/>
  <c r="H646" i="1" s="1"/>
  <c r="D645" i="1"/>
  <c r="C645" i="1"/>
  <c r="H645" i="1" s="1"/>
  <c r="D644" i="1"/>
  <c r="C644" i="1"/>
  <c r="H644" i="1" s="1"/>
  <c r="D643" i="1"/>
  <c r="G643" i="1" s="1"/>
  <c r="C643" i="1"/>
  <c r="H643" i="1" s="1"/>
  <c r="D642" i="1"/>
  <c r="G642" i="1" s="1"/>
  <c r="C642" i="1"/>
  <c r="D641" i="1"/>
  <c r="C641" i="1"/>
  <c r="D632" i="1"/>
  <c r="C632" i="1"/>
  <c r="D631" i="1"/>
  <c r="C631" i="1"/>
  <c r="H631" i="1" s="1"/>
  <c r="G628" i="1"/>
  <c r="D628" i="1"/>
  <c r="C628" i="1"/>
  <c r="H628" i="1" s="1"/>
  <c r="G627" i="1"/>
  <c r="D627" i="1"/>
  <c r="C627" i="1"/>
  <c r="H627" i="1" s="1"/>
  <c r="D626" i="1"/>
  <c r="C626" i="1"/>
  <c r="H626" i="1" s="1"/>
  <c r="D625" i="1"/>
  <c r="C625" i="1"/>
  <c r="H625" i="1" s="1"/>
  <c r="G624" i="1"/>
  <c r="D624" i="1"/>
  <c r="C624" i="1"/>
  <c r="H624" i="1" s="1"/>
  <c r="G623" i="1"/>
  <c r="D623" i="1"/>
  <c r="C623" i="1"/>
  <c r="H623" i="1" s="1"/>
  <c r="D622" i="1"/>
  <c r="C622" i="1"/>
  <c r="H622" i="1" s="1"/>
  <c r="D621" i="1"/>
  <c r="C621" i="1"/>
  <c r="H621" i="1" s="1"/>
  <c r="G620" i="1"/>
  <c r="D620" i="1"/>
  <c r="C620" i="1"/>
  <c r="H620" i="1" s="1"/>
  <c r="D619" i="1"/>
  <c r="D618" i="1"/>
  <c r="C618" i="1"/>
  <c r="H618" i="1" s="1"/>
  <c r="D617" i="1"/>
  <c r="C617" i="1"/>
  <c r="H617" i="1" s="1"/>
  <c r="G616" i="1"/>
  <c r="D616" i="1"/>
  <c r="C616" i="1"/>
  <c r="H616" i="1" s="1"/>
  <c r="G615" i="1"/>
  <c r="D615" i="1"/>
  <c r="C615" i="1"/>
  <c r="H615" i="1" s="1"/>
  <c r="D614" i="1"/>
  <c r="C614" i="1"/>
  <c r="H614" i="1" s="1"/>
  <c r="D613" i="1"/>
  <c r="C613" i="1"/>
  <c r="H613" i="1" s="1"/>
  <c r="G612" i="1"/>
  <c r="D612" i="1"/>
  <c r="C612" i="1"/>
  <c r="H612" i="1" s="1"/>
  <c r="G611" i="1"/>
  <c r="D611" i="1"/>
  <c r="C611" i="1"/>
  <c r="H611" i="1" s="1"/>
  <c r="D610" i="1"/>
  <c r="C610" i="1"/>
  <c r="H610" i="1" s="1"/>
  <c r="D609" i="1"/>
  <c r="C609" i="1"/>
  <c r="H609" i="1" s="1"/>
  <c r="G608" i="1"/>
  <c r="D608" i="1"/>
  <c r="C608" i="1"/>
  <c r="H608" i="1" s="1"/>
  <c r="G607" i="1"/>
  <c r="D607" i="1"/>
  <c r="C607" i="1"/>
  <c r="H607" i="1" s="1"/>
  <c r="D606" i="1"/>
  <c r="C606" i="1"/>
  <c r="H606" i="1" s="1"/>
  <c r="D605" i="1"/>
  <c r="C605" i="1"/>
  <c r="H605" i="1" s="1"/>
  <c r="G604" i="1"/>
  <c r="D604" i="1"/>
  <c r="C604" i="1"/>
  <c r="H604" i="1" s="1"/>
  <c r="G603" i="1"/>
  <c r="D603" i="1"/>
  <c r="C603" i="1"/>
  <c r="H603" i="1" s="1"/>
  <c r="D602" i="1"/>
  <c r="C602" i="1"/>
  <c r="H602" i="1" s="1"/>
  <c r="D601" i="1"/>
  <c r="C601" i="1"/>
  <c r="H601" i="1" s="1"/>
  <c r="G600" i="1"/>
  <c r="D600" i="1"/>
  <c r="C600" i="1"/>
  <c r="H600" i="1" s="1"/>
  <c r="G599" i="1"/>
  <c r="D599" i="1"/>
  <c r="C599" i="1"/>
  <c r="H599" i="1" s="1"/>
  <c r="D598" i="1"/>
  <c r="C598" i="1"/>
  <c r="H598" i="1" s="1"/>
  <c r="D597" i="1"/>
  <c r="C597" i="1"/>
  <c r="H597" i="1" s="1"/>
  <c r="G596" i="1"/>
  <c r="D596" i="1"/>
  <c r="C596" i="1"/>
  <c r="H596" i="1" s="1"/>
  <c r="G595" i="1"/>
  <c r="D595" i="1"/>
  <c r="C595" i="1"/>
  <c r="H595" i="1" s="1"/>
  <c r="D594" i="1"/>
  <c r="C594" i="1"/>
  <c r="H594" i="1" s="1"/>
  <c r="D593" i="1"/>
  <c r="C593" i="1"/>
  <c r="H593" i="1" s="1"/>
  <c r="G592" i="1"/>
  <c r="D592" i="1"/>
  <c r="C592" i="1"/>
  <c r="H592" i="1" s="1"/>
  <c r="G591" i="1"/>
  <c r="D591" i="1"/>
  <c r="C591" i="1"/>
  <c r="H591" i="1" s="1"/>
  <c r="D590" i="1"/>
  <c r="C590" i="1"/>
  <c r="H590" i="1" s="1"/>
  <c r="D589" i="1"/>
  <c r="C589" i="1"/>
  <c r="H589" i="1" s="1"/>
  <c r="G588" i="1"/>
  <c r="D588" i="1"/>
  <c r="C588" i="1"/>
  <c r="H588" i="1" s="1"/>
  <c r="G587" i="1"/>
  <c r="D587" i="1"/>
  <c r="C587" i="1"/>
  <c r="H587" i="1" s="1"/>
  <c r="D586" i="1"/>
  <c r="C586" i="1"/>
  <c r="H586" i="1" s="1"/>
  <c r="D585" i="1"/>
  <c r="C585" i="1"/>
  <c r="H585" i="1" s="1"/>
  <c r="G584" i="1"/>
  <c r="D584" i="1"/>
  <c r="C584" i="1"/>
  <c r="H584" i="1" s="1"/>
  <c r="G583" i="1"/>
  <c r="D583" i="1"/>
  <c r="C583" i="1"/>
  <c r="H583" i="1" s="1"/>
  <c r="D582" i="1"/>
  <c r="C582" i="1"/>
  <c r="H582" i="1" s="1"/>
  <c r="D581" i="1"/>
  <c r="C581" i="1"/>
  <c r="H581" i="1" s="1"/>
  <c r="G580" i="1"/>
  <c r="D580" i="1"/>
  <c r="C580" i="1"/>
  <c r="H580" i="1" s="1"/>
  <c r="G579" i="1"/>
  <c r="D579" i="1"/>
  <c r="C579" i="1"/>
  <c r="H579" i="1" s="1"/>
  <c r="D578" i="1"/>
  <c r="C578" i="1"/>
  <c r="H578" i="1" s="1"/>
  <c r="D577" i="1"/>
  <c r="C577" i="1"/>
  <c r="H577" i="1" s="1"/>
  <c r="G576" i="1"/>
  <c r="D576" i="1"/>
  <c r="C576" i="1"/>
  <c r="H576" i="1" s="1"/>
  <c r="G575" i="1"/>
  <c r="D575" i="1"/>
  <c r="C575" i="1"/>
  <c r="H575" i="1" s="1"/>
  <c r="D574" i="1"/>
  <c r="D573" i="1"/>
  <c r="C573" i="1"/>
  <c r="H573" i="1" s="1"/>
  <c r="G572" i="1"/>
  <c r="D572" i="1"/>
  <c r="C572" i="1"/>
  <c r="H572" i="1" s="1"/>
  <c r="G571" i="1"/>
  <c r="D571" i="1"/>
  <c r="C571" i="1"/>
  <c r="H571" i="1" s="1"/>
  <c r="D570" i="1"/>
  <c r="C570" i="1"/>
  <c r="H570" i="1" s="1"/>
  <c r="D569" i="1"/>
  <c r="C569" i="1"/>
  <c r="H569" i="1" s="1"/>
  <c r="G568" i="1"/>
  <c r="D568" i="1"/>
  <c r="C568" i="1"/>
  <c r="H568" i="1" s="1"/>
  <c r="G567" i="1"/>
  <c r="D567" i="1"/>
  <c r="C567" i="1"/>
  <c r="H567" i="1" s="1"/>
  <c r="D566" i="1"/>
  <c r="C566" i="1"/>
  <c r="H566" i="1" s="1"/>
  <c r="D565" i="1"/>
  <c r="C565" i="1"/>
  <c r="H565" i="1" s="1"/>
  <c r="G564" i="1"/>
  <c r="D564" i="1"/>
  <c r="C564" i="1"/>
  <c r="H564" i="1" s="1"/>
  <c r="G563" i="1"/>
  <c r="D563" i="1"/>
  <c r="C563" i="1"/>
  <c r="H563" i="1" s="1"/>
  <c r="G562" i="1"/>
  <c r="D562" i="1"/>
  <c r="C562" i="1"/>
  <c r="H562" i="1" s="1"/>
  <c r="D561"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G523" i="1"/>
  <c r="D523" i="1"/>
  <c r="C523" i="1"/>
  <c r="H523" i="1" s="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D412" i="1"/>
  <c r="H412" i="1" s="1"/>
  <c r="C412" i="1"/>
  <c r="C411" i="1"/>
  <c r="G406" i="1"/>
  <c r="D406" i="1"/>
  <c r="H406" i="1" s="1"/>
  <c r="C406" i="1"/>
  <c r="D405" i="1"/>
  <c r="H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D358" i="1"/>
  <c r="H358" i="1" s="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G292" i="1"/>
  <c r="D292" i="1"/>
  <c r="H292" i="1" s="1"/>
  <c r="C292" i="1"/>
  <c r="H291" i="1"/>
  <c r="G291" i="1"/>
  <c r="D291" i="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2" i="1" s="1"/>
  <c r="C192" i="1"/>
  <c r="D191" i="1"/>
  <c r="G191" i="1" s="1"/>
  <c r="C191" i="1"/>
  <c r="H190" i="1"/>
  <c r="G190" i="1"/>
  <c r="D190" i="1"/>
  <c r="C190" i="1"/>
  <c r="D189" i="1"/>
  <c r="H189" i="1" s="1"/>
  <c r="C189" i="1"/>
  <c r="H188" i="1"/>
  <c r="G188" i="1"/>
  <c r="D188" i="1"/>
  <c r="C188" i="1"/>
  <c r="D187" i="1"/>
  <c r="H187" i="1" s="1"/>
  <c r="C187" i="1"/>
  <c r="D186" i="1"/>
  <c r="H186" i="1" s="1"/>
  <c r="C186" i="1"/>
  <c r="H185" i="1"/>
  <c r="G185" i="1"/>
  <c r="D185" i="1"/>
  <c r="C185" i="1"/>
  <c r="D184" i="1"/>
  <c r="H184" i="1" s="1"/>
  <c r="C184" i="1"/>
  <c r="H183" i="1"/>
  <c r="G183" i="1"/>
  <c r="D183" i="1"/>
  <c r="C183" i="1"/>
  <c r="H182" i="1"/>
  <c r="G182" i="1"/>
  <c r="D182" i="1"/>
  <c r="C182" i="1"/>
  <c r="D181" i="1"/>
  <c r="G181" i="1" s="1"/>
  <c r="C181" i="1"/>
  <c r="D180" i="1"/>
  <c r="H180" i="1" s="1"/>
  <c r="C180" i="1"/>
  <c r="D179" i="1"/>
  <c r="H179" i="1" s="1"/>
  <c r="C179" i="1"/>
  <c r="H178" i="1"/>
  <c r="G178" i="1"/>
  <c r="D178" i="1"/>
  <c r="C178" i="1"/>
  <c r="D177" i="1"/>
  <c r="H177" i="1" s="1"/>
  <c r="C177" i="1"/>
  <c r="D176" i="1"/>
  <c r="H176" i="1" s="1"/>
  <c r="C176" i="1"/>
  <c r="D175" i="1"/>
  <c r="H175" i="1" s="1"/>
  <c r="C175" i="1"/>
  <c r="D174" i="1"/>
  <c r="H174" i="1" s="1"/>
  <c r="C174" i="1"/>
  <c r="C173" i="1"/>
  <c r="D172" i="1"/>
  <c r="H172" i="1" s="1"/>
  <c r="C172" i="1"/>
  <c r="H171" i="1"/>
  <c r="G171" i="1"/>
  <c r="D171" i="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H161" i="1"/>
  <c r="G161" i="1"/>
  <c r="D161" i="1"/>
  <c r="C161" i="1"/>
  <c r="C160" i="1"/>
  <c r="C159"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D70" i="1"/>
  <c r="H69" i="1"/>
  <c r="G69" i="1"/>
  <c r="D69" i="1"/>
  <c r="C69" i="1"/>
  <c r="H68" i="1"/>
  <c r="G68" i="1"/>
  <c r="D68" i="1"/>
  <c r="C68" i="1"/>
  <c r="C67" i="1"/>
  <c r="H66" i="1"/>
  <c r="G66" i="1"/>
  <c r="D66" i="1"/>
  <c r="C66" i="1"/>
  <c r="D65" i="1"/>
  <c r="H65" i="1" s="1"/>
  <c r="C65" i="1"/>
  <c r="D64" i="1"/>
  <c r="H64" i="1" s="1"/>
  <c r="C64" i="1"/>
  <c r="H63" i="1"/>
  <c r="G63" i="1"/>
  <c r="D63" i="1"/>
  <c r="C63" i="1"/>
  <c r="H62" i="1"/>
  <c r="G62" i="1"/>
  <c r="D62" i="1"/>
  <c r="C62" i="1"/>
  <c r="H61" i="1"/>
  <c r="G61" i="1"/>
  <c r="D61" i="1"/>
  <c r="C61" i="1"/>
  <c r="D60" i="1"/>
  <c r="H60" i="1" s="1"/>
  <c r="C60" i="1"/>
  <c r="H59" i="1"/>
  <c r="G59" i="1"/>
  <c r="D59" i="1"/>
  <c r="C59" i="1"/>
  <c r="D58" i="1"/>
  <c r="H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641" i="1" l="1"/>
  <c r="G289" i="1"/>
  <c r="D411" i="1"/>
  <c r="H411" i="1" s="1"/>
  <c r="G290" i="1"/>
  <c r="G413" i="1"/>
  <c r="G288" i="1"/>
  <c r="G405" i="1"/>
  <c r="G411" i="1"/>
  <c r="G412" i="1"/>
  <c r="F417" i="4"/>
  <c r="F210" i="4"/>
  <c r="H181" i="1"/>
  <c r="H1576" i="1"/>
  <c r="D43" i="8"/>
  <c r="E292" i="9"/>
  <c r="B292" i="9" s="1"/>
  <c r="E297" i="9"/>
  <c r="B297" i="9" s="1"/>
  <c r="E33" i="9"/>
  <c r="B33" i="9" s="1"/>
  <c r="E286" i="9"/>
  <c r="B286" i="9" s="1"/>
  <c r="E285" i="9"/>
  <c r="B285" i="9" s="1"/>
  <c r="E27" i="9"/>
  <c r="B27" i="9" s="1"/>
  <c r="E32" i="9"/>
  <c r="B32" i="9" s="1"/>
  <c r="F215" i="9"/>
  <c r="B215" i="9" s="1"/>
  <c r="E293" i="9"/>
  <c r="B293" i="9" s="1"/>
  <c r="E295" i="9"/>
  <c r="B295" i="9" s="1"/>
  <c r="F217" i="9"/>
  <c r="B217" i="9" s="1"/>
  <c r="E287" i="9"/>
  <c r="B287" i="9" s="1"/>
  <c r="E302" i="9"/>
  <c r="B302" i="9" s="1"/>
  <c r="G1531" i="1"/>
  <c r="G1530" i="1"/>
  <c r="G1534" i="1"/>
  <c r="H1524" i="1"/>
  <c r="G1503" i="1"/>
  <c r="G1510" i="1"/>
  <c r="H1504" i="1"/>
  <c r="G1502" i="1"/>
  <c r="H1492" i="1"/>
  <c r="C1483" i="1"/>
  <c r="H1484" i="1"/>
  <c r="E273" i="9"/>
  <c r="B273" i="9" s="1"/>
  <c r="H632" i="1"/>
  <c r="H642" i="1"/>
  <c r="E23" i="9"/>
  <c r="B23" i="9" s="1"/>
  <c r="E275" i="9"/>
  <c r="B275" i="9" s="1"/>
  <c r="H666" i="1"/>
  <c r="G162" i="1"/>
  <c r="G358" i="1"/>
  <c r="G364" i="1"/>
  <c r="G365" i="1"/>
  <c r="G192" i="1"/>
  <c r="G206" i="1"/>
  <c r="G207" i="1"/>
  <c r="H191" i="1"/>
  <c r="G189" i="1"/>
  <c r="G187" i="1"/>
  <c r="G184" i="1"/>
  <c r="G186" i="1"/>
  <c r="E47" i="9"/>
  <c r="B47" i="9" s="1"/>
  <c r="B221" i="9"/>
  <c r="F177" i="4"/>
  <c r="G180" i="1"/>
  <c r="E44" i="9"/>
  <c r="B44" i="9" s="1"/>
  <c r="G179" i="1"/>
  <c r="F219" i="9"/>
  <c r="B219" i="9" s="1"/>
  <c r="E43" i="9"/>
  <c r="B43" i="9" s="1"/>
  <c r="G177" i="1"/>
  <c r="G176" i="1"/>
  <c r="G175" i="1"/>
  <c r="G173" i="1"/>
  <c r="G174" i="1"/>
  <c r="G172" i="1"/>
  <c r="G170" i="1"/>
  <c r="G169" i="1"/>
  <c r="G168" i="1"/>
  <c r="G167" i="1"/>
  <c r="F169" i="4"/>
  <c r="G165" i="1"/>
  <c r="G166" i="1"/>
  <c r="G164" i="1"/>
  <c r="G163" i="1"/>
  <c r="E163" i="4"/>
  <c r="D159" i="1" s="1"/>
  <c r="G159" i="1" s="1"/>
  <c r="D160" i="1"/>
  <c r="G155" i="1"/>
  <c r="G157" i="1"/>
  <c r="E152" i="4"/>
  <c r="D148" i="1" s="1"/>
  <c r="F159" i="4"/>
  <c r="G154" i="1"/>
  <c r="E40" i="9"/>
  <c r="B40" i="9" s="1"/>
  <c r="F218" i="9"/>
  <c r="B218" i="9" s="1"/>
  <c r="G149" i="1"/>
  <c r="G150" i="1"/>
  <c r="F125" i="4"/>
  <c r="G81" i="1"/>
  <c r="G64" i="1"/>
  <c r="G65" i="1"/>
  <c r="G60" i="1"/>
  <c r="G58" i="1"/>
  <c r="H67" i="1"/>
  <c r="G67" i="1"/>
  <c r="G78" i="1"/>
  <c r="H78" i="1"/>
  <c r="H211" i="1"/>
  <c r="G211" i="1"/>
  <c r="F74" i="4"/>
  <c r="D50" i="4"/>
  <c r="H800" i="1"/>
  <c r="G800" i="1"/>
  <c r="G809" i="1"/>
  <c r="H816" i="1"/>
  <c r="G816" i="1"/>
  <c r="H796" i="1"/>
  <c r="G796" i="1"/>
  <c r="H812" i="1"/>
  <c r="G812" i="1"/>
  <c r="H309" i="9"/>
  <c r="D1167" i="1"/>
  <c r="C1518" i="1"/>
  <c r="I35" i="3"/>
  <c r="C70" i="1"/>
  <c r="C306" i="1"/>
  <c r="G566" i="1"/>
  <c r="G570" i="1"/>
  <c r="G578" i="1"/>
  <c r="G582" i="1"/>
  <c r="G586" i="1"/>
  <c r="G590" i="1"/>
  <c r="G594" i="1"/>
  <c r="G598" i="1"/>
  <c r="G602" i="1"/>
  <c r="G606" i="1"/>
  <c r="G610" i="1"/>
  <c r="G614" i="1"/>
  <c r="G618" i="1"/>
  <c r="G622" i="1"/>
  <c r="G626" i="1"/>
  <c r="G632"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H804" i="1"/>
  <c r="G804" i="1"/>
  <c r="J1458" i="1"/>
  <c r="H1458" i="1"/>
  <c r="G1458" i="1"/>
  <c r="D5" i="7"/>
  <c r="H30" i="3"/>
  <c r="C1453" i="1"/>
  <c r="D79" i="1"/>
  <c r="D345" i="1"/>
  <c r="D346" i="1"/>
  <c r="D414" i="1"/>
  <c r="D415" i="1"/>
  <c r="G565" i="1"/>
  <c r="G569" i="1"/>
  <c r="G573" i="1"/>
  <c r="G577" i="1"/>
  <c r="G581" i="1"/>
  <c r="G585" i="1"/>
  <c r="G589" i="1"/>
  <c r="G593" i="1"/>
  <c r="G597" i="1"/>
  <c r="G601" i="1"/>
  <c r="G605" i="1"/>
  <c r="G609" i="1"/>
  <c r="G613" i="1"/>
  <c r="G617" i="1"/>
  <c r="G621" i="1"/>
  <c r="G625" i="1"/>
  <c r="G631"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801" i="1"/>
  <c r="H808" i="1"/>
  <c r="G808" i="1"/>
  <c r="G817" i="1"/>
  <c r="H795" i="1"/>
  <c r="H799" i="1"/>
  <c r="H803" i="1"/>
  <c r="H807" i="1"/>
  <c r="H811" i="1"/>
  <c r="H815" i="1"/>
  <c r="H819" i="1"/>
  <c r="H823" i="1"/>
  <c r="H827" i="1"/>
  <c r="H831" i="1"/>
  <c r="H835" i="1"/>
  <c r="H839" i="1"/>
  <c r="H843" i="1"/>
  <c r="H847" i="1"/>
  <c r="H851" i="1"/>
  <c r="H855" i="1"/>
  <c r="H859" i="1"/>
  <c r="H863"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H987" i="1"/>
  <c r="H989" i="1"/>
  <c r="H1097" i="1"/>
  <c r="H1099" i="1"/>
  <c r="H1101" i="1"/>
  <c r="H1103" i="1"/>
  <c r="H1105" i="1"/>
  <c r="H1107" i="1"/>
  <c r="H1109" i="1"/>
  <c r="H1111" i="1"/>
  <c r="G1114" i="1"/>
  <c r="H1114" i="1"/>
  <c r="H1119" i="1"/>
  <c r="G1122" i="1"/>
  <c r="H1122" i="1"/>
  <c r="H1127" i="1"/>
  <c r="G1130" i="1"/>
  <c r="H1130" i="1"/>
  <c r="H1135" i="1"/>
  <c r="G1138" i="1"/>
  <c r="H1138" i="1"/>
  <c r="H1143" i="1"/>
  <c r="H1437" i="1"/>
  <c r="G1437" i="1"/>
  <c r="H1439" i="1"/>
  <c r="G1439" i="1"/>
  <c r="J1439" i="1"/>
  <c r="H1085" i="1"/>
  <c r="H1087" i="1"/>
  <c r="H1089" i="1"/>
  <c r="H1091" i="1"/>
  <c r="H1093" i="1"/>
  <c r="H1095" i="1"/>
  <c r="G1330" i="1"/>
  <c r="H1330" i="1"/>
  <c r="G1338" i="1"/>
  <c r="H1338" i="1"/>
  <c r="G1346" i="1"/>
  <c r="H1346" i="1"/>
  <c r="G1354" i="1"/>
  <c r="H1354" i="1"/>
  <c r="G1362" i="1"/>
  <c r="H1362" i="1"/>
  <c r="G1370" i="1"/>
  <c r="H1370" i="1"/>
  <c r="G1378" i="1"/>
  <c r="H1378" i="1"/>
  <c r="H797" i="1"/>
  <c r="H801" i="1"/>
  <c r="H805" i="1"/>
  <c r="H809" i="1"/>
  <c r="H813" i="1"/>
  <c r="H817" i="1"/>
  <c r="H821" i="1"/>
  <c r="H825" i="1"/>
  <c r="H829" i="1"/>
  <c r="H833" i="1"/>
  <c r="H837" i="1"/>
  <c r="H841" i="1"/>
  <c r="H845" i="1"/>
  <c r="H849" i="1"/>
  <c r="H853" i="1"/>
  <c r="H857" i="1"/>
  <c r="H861" i="1"/>
  <c r="H865"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37" i="1"/>
  <c r="H939" i="1"/>
  <c r="H941" i="1"/>
  <c r="H943" i="1"/>
  <c r="H945" i="1"/>
  <c r="H947" i="1"/>
  <c r="H949" i="1"/>
  <c r="H951" i="1"/>
  <c r="H953" i="1"/>
  <c r="H955" i="1"/>
  <c r="H957" i="1"/>
  <c r="H959" i="1"/>
  <c r="H961" i="1"/>
  <c r="H963" i="1"/>
  <c r="H965" i="1"/>
  <c r="H967" i="1"/>
  <c r="H969" i="1"/>
  <c r="H971" i="1"/>
  <c r="H973" i="1"/>
  <c r="H975" i="1"/>
  <c r="H977" i="1"/>
  <c r="H979" i="1"/>
  <c r="H981" i="1"/>
  <c r="H983" i="1"/>
  <c r="H986" i="1"/>
  <c r="H988" i="1"/>
  <c r="H1098" i="1"/>
  <c r="H1100" i="1"/>
  <c r="H1102" i="1"/>
  <c r="H1104" i="1"/>
  <c r="H1106" i="1"/>
  <c r="H1108" i="1"/>
  <c r="H1110" i="1"/>
  <c r="H1115" i="1"/>
  <c r="G1118" i="1"/>
  <c r="H1118" i="1"/>
  <c r="H1123" i="1"/>
  <c r="G1126" i="1"/>
  <c r="H1126" i="1"/>
  <c r="H1131" i="1"/>
  <c r="G1134" i="1"/>
  <c r="H1134" i="1"/>
  <c r="H1139" i="1"/>
  <c r="G1142" i="1"/>
  <c r="H1142"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G1187" i="1"/>
  <c r="H1187" i="1"/>
  <c r="G1190" i="1"/>
  <c r="H1190" i="1"/>
  <c r="G1195" i="1"/>
  <c r="H1195" i="1"/>
  <c r="G1198" i="1"/>
  <c r="H1198" i="1"/>
  <c r="G1203" i="1"/>
  <c r="H1203" i="1"/>
  <c r="G1206" i="1"/>
  <c r="H1206" i="1"/>
  <c r="G1211" i="1"/>
  <c r="H1211" i="1"/>
  <c r="G1219" i="1"/>
  <c r="H1219" i="1"/>
  <c r="G1222" i="1"/>
  <c r="H1222" i="1"/>
  <c r="G1227" i="1"/>
  <c r="H1227" i="1"/>
  <c r="G1230" i="1"/>
  <c r="H1230" i="1"/>
  <c r="G1238" i="1"/>
  <c r="H1238" i="1"/>
  <c r="G1246" i="1"/>
  <c r="H1246" i="1"/>
  <c r="G1254" i="1"/>
  <c r="H1254" i="1"/>
  <c r="G1262" i="1"/>
  <c r="H1262" i="1"/>
  <c r="G1270" i="1"/>
  <c r="H1270" i="1"/>
  <c r="H1275" i="1"/>
  <c r="G1278" i="1"/>
  <c r="H1278" i="1"/>
  <c r="H1283" i="1"/>
  <c r="G1286" i="1"/>
  <c r="H1286" i="1"/>
  <c r="H1291" i="1"/>
  <c r="G1294" i="1"/>
  <c r="H1294" i="1"/>
  <c r="H1299" i="1"/>
  <c r="G1302" i="1"/>
  <c r="H1302" i="1"/>
  <c r="H1307" i="1"/>
  <c r="G1310" i="1"/>
  <c r="H1310" i="1"/>
  <c r="H1315" i="1"/>
  <c r="G1318" i="1"/>
  <c r="H1318" i="1"/>
  <c r="H1323" i="1"/>
  <c r="G1326" i="1"/>
  <c r="H1326" i="1"/>
  <c r="G1385" i="1"/>
  <c r="H1385" i="1"/>
  <c r="G1112" i="1"/>
  <c r="G1116" i="1"/>
  <c r="G1120" i="1"/>
  <c r="G1124" i="1"/>
  <c r="G1128" i="1"/>
  <c r="G1132" i="1"/>
  <c r="G1136" i="1"/>
  <c r="G1140" i="1"/>
  <c r="G1144" i="1"/>
  <c r="H1331" i="1"/>
  <c r="G1334" i="1"/>
  <c r="H1334" i="1"/>
  <c r="G1342" i="1"/>
  <c r="H1342" i="1"/>
  <c r="G1350" i="1"/>
  <c r="H1350" i="1"/>
  <c r="G1358" i="1"/>
  <c r="H1358" i="1"/>
  <c r="G1366" i="1"/>
  <c r="H1366" i="1"/>
  <c r="G1374" i="1"/>
  <c r="H1374" i="1"/>
  <c r="G1382" i="1"/>
  <c r="H1382" i="1"/>
  <c r="H1424" i="1"/>
  <c r="G1424" i="1"/>
  <c r="H1426" i="1"/>
  <c r="G1426" i="1"/>
  <c r="H1428" i="1"/>
  <c r="G1428" i="1"/>
  <c r="H1430" i="1"/>
  <c r="G1430" i="1"/>
  <c r="H1432" i="1"/>
  <c r="G1432" i="1"/>
  <c r="H1434" i="1"/>
  <c r="G1434" i="1"/>
  <c r="G1111" i="1"/>
  <c r="G1115" i="1"/>
  <c r="G1119" i="1"/>
  <c r="G1123" i="1"/>
  <c r="G1127" i="1"/>
  <c r="G1131" i="1"/>
  <c r="G1135" i="1"/>
  <c r="G1139" i="1"/>
  <c r="G1143" i="1"/>
  <c r="H1146" i="1"/>
  <c r="G1146" i="1"/>
  <c r="H1148" i="1"/>
  <c r="G1148" i="1"/>
  <c r="H1150" i="1"/>
  <c r="G115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G1191" i="1"/>
  <c r="H1191" i="1"/>
  <c r="G1194" i="1"/>
  <c r="H1194" i="1"/>
  <c r="G1199" i="1"/>
  <c r="H1199" i="1"/>
  <c r="G1202" i="1"/>
  <c r="H1202" i="1"/>
  <c r="G1207" i="1"/>
  <c r="H1207" i="1"/>
  <c r="G1210" i="1"/>
  <c r="H1210" i="1"/>
  <c r="G1218" i="1"/>
  <c r="H1218" i="1"/>
  <c r="G1223" i="1"/>
  <c r="H1223" i="1"/>
  <c r="G1226" i="1"/>
  <c r="H1226" i="1"/>
  <c r="H1231" i="1"/>
  <c r="G1234" i="1"/>
  <c r="H1234" i="1"/>
  <c r="H1239" i="1"/>
  <c r="G1242" i="1"/>
  <c r="H1242" i="1"/>
  <c r="H1247" i="1"/>
  <c r="G1250" i="1"/>
  <c r="H1250" i="1"/>
  <c r="H1255" i="1"/>
  <c r="G1258" i="1"/>
  <c r="H1258" i="1"/>
  <c r="H1263" i="1"/>
  <c r="G1266" i="1"/>
  <c r="H1266" i="1"/>
  <c r="H1271" i="1"/>
  <c r="G1274" i="1"/>
  <c r="H1274" i="1"/>
  <c r="H1279" i="1"/>
  <c r="G1282" i="1"/>
  <c r="H1282" i="1"/>
  <c r="H1287" i="1"/>
  <c r="G1290" i="1"/>
  <c r="H1290" i="1"/>
  <c r="H1295" i="1"/>
  <c r="G1298" i="1"/>
  <c r="H1298" i="1"/>
  <c r="H1303" i="1"/>
  <c r="G1306" i="1"/>
  <c r="H1306" i="1"/>
  <c r="H1311" i="1"/>
  <c r="G1314" i="1"/>
  <c r="H1314" i="1"/>
  <c r="H1319" i="1"/>
  <c r="G1322" i="1"/>
  <c r="H1322" i="1"/>
  <c r="H1327"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43" i="1"/>
  <c r="G1443" i="1"/>
  <c r="I1443" i="1" s="1"/>
  <c r="J1443" i="1"/>
  <c r="H1490" i="1"/>
  <c r="G1490"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33" i="1"/>
  <c r="G1337" i="1"/>
  <c r="H1339" i="1"/>
  <c r="H1343" i="1"/>
  <c r="H1347" i="1"/>
  <c r="H1351" i="1"/>
  <c r="H1355" i="1"/>
  <c r="H1359" i="1"/>
  <c r="H1363" i="1"/>
  <c r="H1367" i="1"/>
  <c r="H1371" i="1"/>
  <c r="H1375" i="1"/>
  <c r="H1379" i="1"/>
  <c r="H1386" i="1"/>
  <c r="I1440" i="1"/>
  <c r="H1447" i="1"/>
  <c r="I1450" i="1"/>
  <c r="H1486" i="1"/>
  <c r="G1486" i="1"/>
  <c r="G1188" i="1"/>
  <c r="G1192" i="1"/>
  <c r="G1196" i="1"/>
  <c r="G1200" i="1"/>
  <c r="G1204" i="1"/>
  <c r="G1208" i="1"/>
  <c r="G1212" i="1"/>
  <c r="G1216" i="1"/>
  <c r="G1220"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G1324" i="1"/>
  <c r="G1328" i="1"/>
  <c r="G1332" i="1"/>
  <c r="G1336"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8" i="1"/>
  <c r="G1438" i="1"/>
  <c r="H1441" i="1"/>
  <c r="G1441" i="1"/>
  <c r="J1441" i="1"/>
  <c r="H1445" i="1"/>
  <c r="G1445" i="1"/>
  <c r="H1464" i="1"/>
  <c r="G1464" i="1"/>
  <c r="I1464" i="1" s="1"/>
  <c r="H1468" i="1"/>
  <c r="G1468" i="1"/>
  <c r="H1474" i="1"/>
  <c r="G1474" i="1"/>
  <c r="I1474" i="1" s="1"/>
  <c r="H1482" i="1"/>
  <c r="G1482" i="1"/>
  <c r="H1498" i="1"/>
  <c r="G1498" i="1"/>
  <c r="G1231" i="1"/>
  <c r="G1235" i="1"/>
  <c r="G1239" i="1"/>
  <c r="G1243" i="1"/>
  <c r="G1247" i="1"/>
  <c r="G1251" i="1"/>
  <c r="G1255" i="1"/>
  <c r="G1259" i="1"/>
  <c r="G1263" i="1"/>
  <c r="G1267" i="1"/>
  <c r="G1271" i="1"/>
  <c r="G1275" i="1"/>
  <c r="G1279" i="1"/>
  <c r="G1283" i="1"/>
  <c r="G1287" i="1"/>
  <c r="G1291" i="1"/>
  <c r="G1295" i="1"/>
  <c r="G1299" i="1"/>
  <c r="G1303" i="1"/>
  <c r="G1307" i="1"/>
  <c r="G1311" i="1"/>
  <c r="G1315" i="1"/>
  <c r="G1319" i="1"/>
  <c r="G1323" i="1"/>
  <c r="G1327" i="1"/>
  <c r="G1331" i="1"/>
  <c r="G1335" i="1"/>
  <c r="G1383" i="1"/>
  <c r="I1446" i="1"/>
  <c r="H1451" i="1"/>
  <c r="G1461" i="1"/>
  <c r="I1465" i="1"/>
  <c r="I1466" i="1"/>
  <c r="I1471" i="1"/>
  <c r="H1494" i="1"/>
  <c r="G1494" i="1"/>
  <c r="H1562" i="1"/>
  <c r="G1562" i="1"/>
  <c r="H1578" i="1"/>
  <c r="G1578" i="1"/>
  <c r="H1440" i="1"/>
  <c r="H1442" i="1"/>
  <c r="I1442" i="1" s="1"/>
  <c r="H1444" i="1"/>
  <c r="I1444" i="1" s="1"/>
  <c r="G1447" i="1"/>
  <c r="I1447" i="1" s="1"/>
  <c r="G1449" i="1"/>
  <c r="I1449" i="1" s="1"/>
  <c r="G1451" i="1"/>
  <c r="J1455" i="1"/>
  <c r="J1459" i="1"/>
  <c r="G1463" i="1"/>
  <c r="G1467" i="1"/>
  <c r="G1473" i="1"/>
  <c r="I1473" i="1" s="1"/>
  <c r="H1477" i="1"/>
  <c r="G1477" i="1"/>
  <c r="H1479" i="1"/>
  <c r="G1479" i="1"/>
  <c r="I1479" i="1" s="1"/>
  <c r="H1558" i="1"/>
  <c r="G1558" i="1"/>
  <c r="H1574" i="1"/>
  <c r="G1574" i="1"/>
  <c r="F139" i="4"/>
  <c r="H307" i="9"/>
  <c r="E176" i="5"/>
  <c r="H1454" i="1"/>
  <c r="H1462" i="1"/>
  <c r="I1462" i="1" s="1"/>
  <c r="J1462" i="1"/>
  <c r="H1463" i="1"/>
  <c r="H1466" i="1"/>
  <c r="J1466" i="1"/>
  <c r="H1467" i="1"/>
  <c r="H1472" i="1"/>
  <c r="I1472" i="1" s="1"/>
  <c r="J1472" i="1"/>
  <c r="H1473" i="1"/>
  <c r="H1501" i="1"/>
  <c r="G1501" i="1"/>
  <c r="H1505" i="1"/>
  <c r="G1505" i="1"/>
  <c r="H1509" i="1"/>
  <c r="G1509" i="1"/>
  <c r="H1513" i="1"/>
  <c r="G1513" i="1"/>
  <c r="H1521" i="1"/>
  <c r="G1521" i="1"/>
  <c r="H1525" i="1"/>
  <c r="G1525" i="1"/>
  <c r="H1529" i="1"/>
  <c r="G1529" i="1"/>
  <c r="H1533" i="1"/>
  <c r="G1533" i="1"/>
  <c r="H1537" i="1"/>
  <c r="G1537" i="1"/>
  <c r="H1541" i="1"/>
  <c r="G1541" i="1"/>
  <c r="H1545" i="1"/>
  <c r="G1545" i="1"/>
  <c r="H1554" i="1"/>
  <c r="G1554" i="1"/>
  <c r="H1570" i="1"/>
  <c r="G1570" i="1"/>
  <c r="D7" i="4"/>
  <c r="F134" i="4"/>
  <c r="D133" i="4"/>
  <c r="E298" i="4"/>
  <c r="E408" i="4" s="1"/>
  <c r="D403" i="1" s="1"/>
  <c r="H1457" i="1"/>
  <c r="I1457" i="1" s="1"/>
  <c r="J1457" i="1"/>
  <c r="H1461" i="1"/>
  <c r="I1476" i="1"/>
  <c r="I1478" i="1"/>
  <c r="H1481" i="1"/>
  <c r="G1481" i="1"/>
  <c r="H1485" i="1"/>
  <c r="G1485" i="1"/>
  <c r="H1489" i="1"/>
  <c r="G1489" i="1"/>
  <c r="H1493" i="1"/>
  <c r="G1493" i="1"/>
  <c r="H1497" i="1"/>
  <c r="G1497" i="1"/>
  <c r="H1550" i="1"/>
  <c r="G1550" i="1"/>
  <c r="H1566" i="1"/>
  <c r="G1566" i="1"/>
  <c r="E50" i="4"/>
  <c r="D46" i="1" s="1"/>
  <c r="D106" i="4"/>
  <c r="F196" i="4"/>
  <c r="E528" i="4"/>
  <c r="D459" i="4"/>
  <c r="D644" i="4"/>
  <c r="E87" i="5"/>
  <c r="D177" i="5"/>
  <c r="F180" i="5"/>
  <c r="F207" i="5"/>
  <c r="D206" i="5"/>
  <c r="F5" i="6"/>
  <c r="E35" i="6"/>
  <c r="F130" i="6"/>
  <c r="D129" i="6"/>
  <c r="D141" i="6" s="1"/>
  <c r="G1549" i="1"/>
  <c r="G1553" i="1"/>
  <c r="G1557" i="1"/>
  <c r="G1561" i="1"/>
  <c r="G1565" i="1"/>
  <c r="G1569" i="1"/>
  <c r="G1573" i="1"/>
  <c r="G1577" i="1"/>
  <c r="D44" i="4"/>
  <c r="D124" i="4"/>
  <c r="D152" i="4"/>
  <c r="D580" i="4"/>
  <c r="E141" i="6"/>
  <c r="D42" i="8"/>
  <c r="G312" i="9" s="1"/>
  <c r="E312" i="9" s="1"/>
  <c r="D298" i="4"/>
  <c r="D344" i="4"/>
  <c r="D396" i="4"/>
  <c r="D643" i="4"/>
  <c r="E644" i="4"/>
  <c r="D638" i="1" s="1"/>
  <c r="D421" i="4"/>
  <c r="D515" i="4"/>
  <c r="D567" i="4"/>
  <c r="F603" i="4"/>
  <c r="D625" i="4"/>
  <c r="F8" i="5"/>
  <c r="F70" i="5"/>
  <c r="D69" i="5"/>
  <c r="D238" i="5"/>
  <c r="E5" i="7"/>
  <c r="D472" i="4"/>
  <c r="D484" i="4"/>
  <c r="E7" i="5"/>
  <c r="D12" i="5"/>
  <c r="F45" i="5"/>
  <c r="D118" i="5"/>
  <c r="D190" i="5"/>
  <c r="F36" i="6"/>
  <c r="D35" i="6"/>
  <c r="G317" i="9" s="1"/>
  <c r="E317"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7" i="9"/>
  <c r="E187" i="9" s="1"/>
  <c r="B187" i="9" s="1"/>
  <c r="G184" i="9"/>
  <c r="E184" i="9" s="1"/>
  <c r="B184" i="9" s="1"/>
  <c r="G166" i="9"/>
  <c r="E166" i="9" s="1"/>
  <c r="B166" i="9" s="1"/>
  <c r="H165" i="9"/>
  <c r="G185" i="9"/>
  <c r="E185" i="9" s="1"/>
  <c r="B185" i="9" s="1"/>
  <c r="G165" i="9"/>
  <c r="E165" i="9" s="1"/>
  <c r="B165" i="9" s="1"/>
  <c r="G164" i="9"/>
  <c r="E164" i="9" s="1"/>
  <c r="B164" i="9" s="1"/>
  <c r="G163" i="9"/>
  <c r="E163" i="9" s="1"/>
  <c r="B163" i="9" s="1"/>
  <c r="G162" i="9"/>
  <c r="E162" i="9" s="1"/>
  <c r="B162" i="9" s="1"/>
  <c r="G161" i="9"/>
  <c r="E161" i="9" s="1"/>
  <c r="B161" i="9" s="1"/>
  <c r="G186" i="9"/>
  <c r="E186" i="9" s="1"/>
  <c r="B186" i="9" s="1"/>
  <c r="I10" i="9"/>
  <c r="E289" i="9"/>
  <c r="B289" i="9" s="1"/>
  <c r="E72" i="9"/>
  <c r="B72" i="9" s="1"/>
  <c r="B227" i="9"/>
  <c r="B233" i="9"/>
  <c r="B249" i="9"/>
  <c r="B253" i="9"/>
  <c r="B257" i="9"/>
  <c r="B261" i="9"/>
  <c r="B265" i="9"/>
  <c r="B269" i="9"/>
  <c r="B225" i="9"/>
  <c r="B235" i="9"/>
  <c r="B247" i="9"/>
  <c r="B251" i="9"/>
  <c r="B255" i="9"/>
  <c r="B259" i="9"/>
  <c r="B263" i="9"/>
  <c r="B267" i="9"/>
  <c r="H19" i="9" l="1"/>
  <c r="E19" i="9" s="1"/>
  <c r="B19" i="9" s="1"/>
  <c r="G1483" i="1"/>
  <c r="H1483" i="1"/>
  <c r="F213" i="9"/>
  <c r="B213" i="9" s="1"/>
  <c r="E151" i="4"/>
  <c r="D147" i="1" s="1"/>
  <c r="F163" i="4"/>
  <c r="H159" i="1"/>
  <c r="G160" i="1"/>
  <c r="H160" i="1"/>
  <c r="H28" i="3"/>
  <c r="F141" i="6"/>
  <c r="C1435" i="1"/>
  <c r="E316" i="9"/>
  <c r="B317" i="9"/>
  <c r="F12" i="5"/>
  <c r="C990" i="1"/>
  <c r="D7" i="5"/>
  <c r="F567" i="4"/>
  <c r="C561" i="1"/>
  <c r="D407" i="4"/>
  <c r="F298" i="4"/>
  <c r="C293" i="1"/>
  <c r="F459" i="4"/>
  <c r="C453" i="1"/>
  <c r="B192" i="9"/>
  <c r="G309" i="9"/>
  <c r="E309" i="9" s="1"/>
  <c r="B309" i="9" s="1"/>
  <c r="F190" i="5"/>
  <c r="C1167" i="1"/>
  <c r="I20" i="3"/>
  <c r="D985" i="1"/>
  <c r="F238" i="5"/>
  <c r="D237" i="5"/>
  <c r="C1215" i="1"/>
  <c r="F515" i="4"/>
  <c r="C509" i="1"/>
  <c r="F396" i="4"/>
  <c r="C391" i="1"/>
  <c r="I28" i="3"/>
  <c r="D1435" i="1"/>
  <c r="F124" i="4"/>
  <c r="C120" i="1"/>
  <c r="G307" i="9"/>
  <c r="E307" i="9" s="1"/>
  <c r="B307" i="9" s="1"/>
  <c r="D176" i="5"/>
  <c r="F177" i="5"/>
  <c r="C1154" i="1"/>
  <c r="E636" i="4"/>
  <c r="D630" i="1" s="1"/>
  <c r="D522" i="1"/>
  <c r="F133" i="4"/>
  <c r="C129" i="1"/>
  <c r="H79" i="1"/>
  <c r="G79" i="1"/>
  <c r="E635" i="4"/>
  <c r="D629" i="1" s="1"/>
  <c r="H1518" i="1"/>
  <c r="G1518" i="1"/>
  <c r="B312" i="9"/>
  <c r="F129" i="6"/>
  <c r="C1423" i="1"/>
  <c r="E175" i="5"/>
  <c r="D1152" i="1" s="1"/>
  <c r="I22" i="3"/>
  <c r="D1153" i="1"/>
  <c r="G315" i="9"/>
  <c r="E315" i="9" s="1"/>
  <c r="H29" i="3"/>
  <c r="C1436" i="1"/>
  <c r="F118" i="5"/>
  <c r="C1096" i="1"/>
  <c r="F484" i="4"/>
  <c r="C478" i="1"/>
  <c r="D68" i="5"/>
  <c r="F69" i="5"/>
  <c r="C1047" i="1"/>
  <c r="F625" i="4"/>
  <c r="C619" i="1"/>
  <c r="D420" i="4"/>
  <c r="F421" i="4"/>
  <c r="C415" i="1"/>
  <c r="D350" i="4"/>
  <c r="F580" i="4"/>
  <c r="C574" i="1"/>
  <c r="F44" i="4"/>
  <c r="C40" i="1"/>
  <c r="I25" i="3"/>
  <c r="D1329" i="1"/>
  <c r="G310" i="9"/>
  <c r="E310" i="9" s="1"/>
  <c r="B310" i="9" s="1"/>
  <c r="F206" i="5"/>
  <c r="C1183" i="1"/>
  <c r="E68" i="5"/>
  <c r="D1065" i="1"/>
  <c r="I1467" i="1"/>
  <c r="I1451" i="1"/>
  <c r="I1468" i="1"/>
  <c r="I1441" i="1"/>
  <c r="I17" i="3"/>
  <c r="E289" i="4"/>
  <c r="H1453" i="1"/>
  <c r="G1453" i="1"/>
  <c r="I1458" i="1"/>
  <c r="G306" i="1"/>
  <c r="H306" i="1"/>
  <c r="F50" i="4"/>
  <c r="C46" i="1"/>
  <c r="I29" i="3"/>
  <c r="D1436" i="1"/>
  <c r="F643" i="4"/>
  <c r="C637" i="1"/>
  <c r="H21" i="9"/>
  <c r="G21" i="9"/>
  <c r="D151" i="4"/>
  <c r="F152" i="4"/>
  <c r="C148" i="1"/>
  <c r="E407" i="4"/>
  <c r="D402" i="1" s="1"/>
  <c r="D293" i="1"/>
  <c r="E6" i="4"/>
  <c r="F35" i="6"/>
  <c r="H25" i="3"/>
  <c r="C1329" i="1"/>
  <c r="F472" i="4"/>
  <c r="C466" i="1"/>
  <c r="F344" i="4"/>
  <c r="C339" i="1"/>
  <c r="K1450" i="9"/>
  <c r="G313" i="9"/>
  <c r="E313" i="9" s="1"/>
  <c r="B313" i="9" s="1"/>
  <c r="I34" i="3"/>
  <c r="C1517" i="1"/>
  <c r="D528" i="4"/>
  <c r="F644" i="4"/>
  <c r="C638" i="1"/>
  <c r="F106" i="4"/>
  <c r="C102" i="1"/>
  <c r="F7" i="4"/>
  <c r="D6" i="4"/>
  <c r="C3" i="1"/>
  <c r="I1477" i="1"/>
  <c r="I1463" i="1"/>
  <c r="I1439" i="1"/>
  <c r="H346" i="1"/>
  <c r="G346" i="1"/>
  <c r="H70" i="1"/>
  <c r="G70" i="1"/>
  <c r="E21" i="9" l="1"/>
  <c r="H148" i="1"/>
  <c r="G148" i="1"/>
  <c r="I21" i="3"/>
  <c r="D1046" i="1"/>
  <c r="H1047" i="1"/>
  <c r="G1047" i="1"/>
  <c r="E311" i="9"/>
  <c r="F176" i="5"/>
  <c r="D175" i="5"/>
  <c r="H22" i="3"/>
  <c r="C1153" i="1"/>
  <c r="G509" i="1"/>
  <c r="H509" i="1"/>
  <c r="H1167" i="1"/>
  <c r="G1167" i="1"/>
  <c r="G453" i="1"/>
  <c r="H453" i="1"/>
  <c r="F407" i="4"/>
  <c r="C402" i="1"/>
  <c r="H1435" i="1"/>
  <c r="G1435" i="1"/>
  <c r="H3" i="1"/>
  <c r="G3" i="1"/>
  <c r="E412" i="4"/>
  <c r="I16" i="3"/>
  <c r="E290" i="4"/>
  <c r="D286" i="1" s="1"/>
  <c r="D2" i="1"/>
  <c r="E291" i="4"/>
  <c r="D287" i="1" s="1"/>
  <c r="E413" i="4"/>
  <c r="D285" i="1"/>
  <c r="F420" i="4"/>
  <c r="D635" i="4"/>
  <c r="C414" i="1"/>
  <c r="H1096" i="1"/>
  <c r="G1096" i="1"/>
  <c r="B315" i="9"/>
  <c r="E314" i="9"/>
  <c r="I10" i="3" s="1"/>
  <c r="H1423" i="1"/>
  <c r="G1423" i="1"/>
  <c r="H561" i="1"/>
  <c r="G561" i="1"/>
  <c r="H466" i="1"/>
  <c r="G466" i="1"/>
  <c r="G102" i="1"/>
  <c r="H102" i="1"/>
  <c r="D636" i="4"/>
  <c r="F528" i="4"/>
  <c r="C522" i="1"/>
  <c r="H574" i="1"/>
  <c r="G574" i="1"/>
  <c r="H990" i="1"/>
  <c r="G990" i="1"/>
  <c r="H1517" i="1"/>
  <c r="G1517" i="1"/>
  <c r="H11" i="3"/>
  <c r="H339" i="1"/>
  <c r="G339" i="1"/>
  <c r="G1329" i="1"/>
  <c r="H1329" i="1"/>
  <c r="H9" i="3"/>
  <c r="H637" i="1"/>
  <c r="G637" i="1"/>
  <c r="H46" i="1"/>
  <c r="G46" i="1"/>
  <c r="H1183" i="1"/>
  <c r="G1183" i="1"/>
  <c r="D412" i="4"/>
  <c r="F6" i="4"/>
  <c r="H16" i="3"/>
  <c r="C2" i="1"/>
  <c r="H638" i="1"/>
  <c r="G638" i="1"/>
  <c r="H17" i="3"/>
  <c r="D289" i="4"/>
  <c r="F151" i="4"/>
  <c r="C147" i="1"/>
  <c r="H40" i="1"/>
  <c r="G40" i="1"/>
  <c r="D408" i="4"/>
  <c r="F350" i="4"/>
  <c r="C345" i="1"/>
  <c r="H619" i="1"/>
  <c r="G619" i="1"/>
  <c r="H21" i="3"/>
  <c r="F68" i="5"/>
  <c r="C1046" i="1"/>
  <c r="G129" i="1"/>
  <c r="H129" i="1"/>
  <c r="H1154" i="1"/>
  <c r="G1154" i="1"/>
  <c r="H120" i="1"/>
  <c r="G120" i="1"/>
  <c r="H391" i="1"/>
  <c r="G391" i="1"/>
  <c r="G1215" i="1"/>
  <c r="H1215" i="1"/>
  <c r="H293" i="1"/>
  <c r="G293" i="1"/>
  <c r="B21" i="9"/>
  <c r="H1065" i="1"/>
  <c r="G1065" i="1"/>
  <c r="G415" i="1"/>
  <c r="H415" i="1"/>
  <c r="G478" i="1"/>
  <c r="H478" i="1"/>
  <c r="H1436" i="1"/>
  <c r="G1436" i="1"/>
  <c r="F237" i="5"/>
  <c r="H23" i="3"/>
  <c r="C1214" i="1"/>
  <c r="E6" i="5"/>
  <c r="D6" i="5"/>
  <c r="F7" i="5"/>
  <c r="H20" i="3"/>
  <c r="C985" i="1"/>
  <c r="K3" i="9" l="1"/>
  <c r="I9" i="3"/>
  <c r="F635" i="4"/>
  <c r="C629" i="1"/>
  <c r="N3" i="9"/>
  <c r="I11" i="3"/>
  <c r="H402" i="1"/>
  <c r="G402" i="1"/>
  <c r="H1153" i="1"/>
  <c r="G1153" i="1"/>
  <c r="H1046" i="1"/>
  <c r="G1046" i="1"/>
  <c r="D291" i="4"/>
  <c r="F289" i="4"/>
  <c r="D413" i="4"/>
  <c r="C285" i="1"/>
  <c r="H2" i="1"/>
  <c r="G2" i="1"/>
  <c r="D290" i="4"/>
  <c r="H522" i="1"/>
  <c r="G522" i="1"/>
  <c r="E639" i="4"/>
  <c r="E414" i="4"/>
  <c r="D409" i="1" s="1"/>
  <c r="D407" i="1"/>
  <c r="G284" i="9"/>
  <c r="E284" i="9" s="1"/>
  <c r="B284" i="9" s="1"/>
  <c r="G278" i="9"/>
  <c r="E278" i="9" s="1"/>
  <c r="F6" i="5"/>
  <c r="C984" i="1"/>
  <c r="H345" i="1"/>
  <c r="G345" i="1"/>
  <c r="H985" i="1"/>
  <c r="G985" i="1"/>
  <c r="H278" i="9"/>
  <c r="D984" i="1"/>
  <c r="G147" i="1"/>
  <c r="H147" i="1"/>
  <c r="F636" i="4"/>
  <c r="C630" i="1"/>
  <c r="G1214" i="1"/>
  <c r="H1214" i="1"/>
  <c r="F408" i="4"/>
  <c r="C403" i="1"/>
  <c r="D639" i="4"/>
  <c r="F412" i="4"/>
  <c r="C407" i="1"/>
  <c r="G414" i="1"/>
  <c r="H414" i="1"/>
  <c r="E640" i="4"/>
  <c r="E415" i="4"/>
  <c r="D410" i="1" s="1"/>
  <c r="D408" i="1"/>
  <c r="F175" i="5"/>
  <c r="C1152" i="1"/>
  <c r="H403" i="1" l="1"/>
  <c r="G403" i="1"/>
  <c r="E641" i="4"/>
  <c r="D633" i="1"/>
  <c r="D640" i="4"/>
  <c r="D415" i="4"/>
  <c r="F413" i="4"/>
  <c r="C408" i="1"/>
  <c r="G407" i="1"/>
  <c r="H407" i="1"/>
  <c r="H630" i="1"/>
  <c r="G630" i="1"/>
  <c r="H1152" i="1"/>
  <c r="G1152" i="1"/>
  <c r="E642" i="4"/>
  <c r="D634" i="1"/>
  <c r="D414" i="4"/>
  <c r="F291" i="4"/>
  <c r="C287" i="1"/>
  <c r="E277" i="9"/>
  <c r="B278" i="9"/>
  <c r="H8" i="3"/>
  <c r="H984" i="1"/>
  <c r="G984" i="1"/>
  <c r="F639" i="4"/>
  <c r="D641" i="4"/>
  <c r="C633" i="1"/>
  <c r="F290" i="4"/>
  <c r="C286" i="1"/>
  <c r="G285" i="1"/>
  <c r="H285" i="1"/>
  <c r="H629" i="1"/>
  <c r="G629" i="1"/>
  <c r="H408" i="1" l="1"/>
  <c r="G408" i="1"/>
  <c r="H633" i="1"/>
  <c r="G633" i="1"/>
  <c r="G287" i="1"/>
  <c r="H287" i="1"/>
  <c r="E646" i="4"/>
  <c r="D636" i="1"/>
  <c r="E645" i="4"/>
  <c r="D635" i="1"/>
  <c r="M3" i="9"/>
  <c r="I8" i="3"/>
  <c r="F415" i="4"/>
  <c r="C410" i="1"/>
  <c r="F641" i="4"/>
  <c r="D645" i="4"/>
  <c r="C635" i="1"/>
  <c r="H286" i="1"/>
  <c r="G286" i="1"/>
  <c r="F414" i="4"/>
  <c r="C409" i="1"/>
  <c r="D642" i="4"/>
  <c r="F640" i="4"/>
  <c r="C634" i="1"/>
  <c r="F645" i="4" l="1"/>
  <c r="H18" i="3"/>
  <c r="C639" i="1"/>
  <c r="D646" i="4"/>
  <c r="F642" i="4"/>
  <c r="C636" i="1"/>
  <c r="G276" i="9"/>
  <c r="E276" i="9" s="1"/>
  <c r="B276" i="9" s="1"/>
  <c r="I19" i="3"/>
  <c r="D640" i="1"/>
  <c r="H409" i="1"/>
  <c r="G409" i="1"/>
  <c r="G410" i="1"/>
  <c r="H410" i="1"/>
  <c r="H634" i="1"/>
  <c r="G634" i="1"/>
  <c r="H635" i="1"/>
  <c r="G635" i="1"/>
  <c r="I18" i="3"/>
  <c r="D639" i="1"/>
  <c r="H639" i="1" l="1"/>
  <c r="G639" i="1"/>
  <c r="F646" i="4"/>
  <c r="H19" i="3"/>
  <c r="C640" i="1"/>
  <c r="H636" i="1"/>
  <c r="G636" i="1"/>
  <c r="H7" i="3"/>
  <c r="J3" i="9" l="1"/>
  <c r="H640" i="1"/>
  <c r="G640" i="1"/>
  <c r="G274" i="9" l="1"/>
  <c r="M272" i="9"/>
  <c r="L272" i="9"/>
  <c r="H274" i="9"/>
  <c r="H18" i="9"/>
  <c r="G18" i="9"/>
  <c r="J5" i="9"/>
  <c r="L16" i="9"/>
  <c r="J6" i="9"/>
  <c r="I11" i="9"/>
  <c r="H17" i="9"/>
  <c r="I8" i="9"/>
  <c r="M15" i="9"/>
  <c r="I5" i="9"/>
  <c r="K11" i="9"/>
  <c r="H16" i="9"/>
  <c r="J9" i="9"/>
  <c r="K5" i="9"/>
  <c r="J7" i="9"/>
  <c r="I9" i="9"/>
  <c r="G15" i="9"/>
  <c r="J17" i="9"/>
  <c r="I6" i="9"/>
  <c r="K12" i="9"/>
  <c r="G17" i="9"/>
  <c r="I7" i="9"/>
  <c r="K13" i="9"/>
  <c r="K10" i="9"/>
  <c r="G16" i="9"/>
  <c r="K7" i="9"/>
  <c r="J12" i="9"/>
  <c r="K9" i="9"/>
  <c r="K6" i="9"/>
  <c r="I17" i="9"/>
  <c r="J8" i="9"/>
  <c r="H15" i="9"/>
  <c r="J10" i="9"/>
  <c r="M16" i="9"/>
  <c r="K8" i="9"/>
  <c r="J13" i="9"/>
  <c r="L15" i="9"/>
  <c r="F15" i="9" s="1"/>
  <c r="J11" i="9"/>
  <c r="I13" i="9"/>
  <c r="I12" i="9"/>
  <c r="E6" i="9" l="1"/>
  <c r="B6" i="9" s="1"/>
  <c r="E18" i="9"/>
  <c r="B18" i="9" s="1"/>
  <c r="F272" i="9"/>
  <c r="B272" i="9" s="1"/>
  <c r="E12" i="9"/>
  <c r="B12" i="9" s="1"/>
  <c r="E8" i="9"/>
  <c r="B8" i="9" s="1"/>
  <c r="F16" i="9"/>
  <c r="F14" i="9" s="1"/>
  <c r="E13" i="9"/>
  <c r="B13" i="9" s="1"/>
  <c r="F20" i="9"/>
  <c r="E5" i="9"/>
  <c r="E11" i="9"/>
  <c r="B11" i="9" s="1"/>
  <c r="E9" i="9"/>
  <c r="B9" i="9" s="1"/>
  <c r="E7" i="9"/>
  <c r="B7" i="9" s="1"/>
  <c r="E10" i="9"/>
  <c r="B10" i="9" s="1"/>
  <c r="E16" i="9"/>
  <c r="E17" i="9"/>
  <c r="B17" i="9" s="1"/>
  <c r="E15" i="9"/>
  <c r="E274" i="9"/>
  <c r="B16" i="9" l="1"/>
  <c r="F3" i="9"/>
  <c r="E14" i="9"/>
  <c r="B15" i="9"/>
  <c r="E4" i="9"/>
  <c r="B5" i="9"/>
  <c r="B274" i="9"/>
  <c r="E20" i="9"/>
  <c r="I7" i="3" s="1"/>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<sst xmlns="http://schemas.openxmlformats.org/spreadsheetml/2006/main" count="4360" uniqueCount="3422">
  <si>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</si>
  <si>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</si>
  <si>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</si>
  <si>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</si>
  <si>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</si>
  <si>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</si>
  <si>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</si>
  <si>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</si>
  <si>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</si>
  <si>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</si>
  <si>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</si>
  <si>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</si>
  <si>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</si>
  <si>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</si>
  <si>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</si>
  <si>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</si>
  <si>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</si>
  <si>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</si>
  <si>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</si>
  <si>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</si>
  <si>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</si>
  <si>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</si>
  <si>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</si>
  <si>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</si>
  <si>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</si>
  <si>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</si>
  <si>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</si>
  <si>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</si>
  <si>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</si>
  <si>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</si>
  <si>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</si>
  <si>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LATICA GARČIN</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</si>
  <si>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</si>
  <si>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</si>
  <si>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</si>
  <si>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</si>
  <si>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</si>
  <si>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</si>
  <si>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</si>
  <si>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</si>
  <si>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</si>
  <si>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</si>
  <si>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</si>
  <si>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</si>
  <si>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</si>
  <si>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</si>
  <si>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</si>
  <si>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</si>
  <si>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</si>
  <si>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51548 - DJEČJI VRTIĆ LATICA GARČIN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</si>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</sst>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133530.46</v>
      </c>
      <c r="D2" s="6">
        <f>'PR-RAS'!E6</f>
        <v>161843.62</v>
      </c>
      <c r="E2" s="6">
        <v>0</v>
      </c>
      <c r="F2" s="6">
        <v>0</v>
      </c>
      <c r="G2" s="7">
        <f t="shared" ref="G2:G264" si="0">(B2/1000)*(C2*1+D2*2)</f>
        <v>457.21769999999998</v>
      </c>
      <c r="H2" s="7">
        <f t="shared" ref="H2:H264" si="1">ABS(C2-ROUND(C2,0))+ABS(D2-ROUND(D2,0))</f>
        <v>0.83999999999650754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1188</v>
      </c>
      <c r="E46" s="1">
        <v>0</v>
      </c>
      <c r="F46" s="1">
        <v>0</v>
      </c>
      <c r="G46" s="2">
        <f t="shared" si="0"/>
        <v>106.92</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600</v>
      </c>
      <c r="E58" s="1">
        <v>0</v>
      </c>
      <c r="F58" s="1">
        <v>0</v>
      </c>
      <c r="G58" s="2">
        <f t="shared" si="0"/>
        <v>68.400000000000006</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600</v>
      </c>
      <c r="E60" s="1">
        <v>0</v>
      </c>
      <c r="F60" s="1">
        <v>0</v>
      </c>
      <c r="G60" s="2">
        <f t="shared" si="0"/>
        <v>70.8</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588</v>
      </c>
      <c r="E64" s="1">
        <v>0</v>
      </c>
      <c r="F64" s="1">
        <v>0</v>
      </c>
      <c r="G64" s="2">
        <f t="shared" si="0"/>
        <v>74.087999999999994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588</v>
      </c>
      <c r="E65" s="1">
        <v>0</v>
      </c>
      <c r="F65" s="1">
        <v>0</v>
      </c>
      <c r="G65" s="2">
        <f t="shared" si="0"/>
        <v>75.263999999999996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0.43</v>
      </c>
      <c r="E78" s="1">
        <v>0</v>
      </c>
      <c r="F78" s="1">
        <v>0</v>
      </c>
      <c r="G78" s="2">
        <f t="shared" si="0"/>
        <v>6.6220000000000001E-2</v>
      </c>
      <c r="H78" s="2">
        <f t="shared" si="1"/>
        <v>0.43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0.43</v>
      </c>
      <c r="E79" s="1">
        <v>0</v>
      </c>
      <c r="F79" s="1">
        <v>0</v>
      </c>
      <c r="G79" s="2">
        <f t="shared" si="0"/>
        <v>6.7080000000000001E-2</v>
      </c>
      <c r="H79" s="2">
        <f t="shared" si="1"/>
        <v>0.43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0.43</v>
      </c>
      <c r="E81" s="1">
        <v>0</v>
      </c>
      <c r="F81" s="1">
        <v>0</v>
      </c>
      <c r="G81" s="2">
        <f t="shared" si="0"/>
        <v>6.88E-2</v>
      </c>
      <c r="H81" s="2">
        <f t="shared" si="1"/>
        <v>0.43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37063.26</v>
      </c>
      <c r="D120" s="1">
        <f>'PR-RAS'!E124</f>
        <v>15928.5</v>
      </c>
      <c r="E120" s="1">
        <v>0</v>
      </c>
      <c r="F120" s="1">
        <v>0</v>
      </c>
      <c r="G120" s="2">
        <f t="shared" si="0"/>
        <v>8201.5109400000001</v>
      </c>
      <c r="H120" s="2">
        <f t="shared" si="1"/>
        <v>0.76000000000203727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37063.26</v>
      </c>
      <c r="D121" s="1">
        <f>'PR-RAS'!E125</f>
        <v>15928.5</v>
      </c>
      <c r="E121" s="1">
        <v>0</v>
      </c>
      <c r="F121" s="1">
        <v>0</v>
      </c>
      <c r="G121" s="2">
        <f t="shared" si="0"/>
        <v>8270.4312000000009</v>
      </c>
      <c r="H121" s="2">
        <f t="shared" si="1"/>
        <v>0.76000000000203727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37063.26</v>
      </c>
      <c r="D123" s="1">
        <f>'PR-RAS'!E127</f>
        <v>15928.5</v>
      </c>
      <c r="E123" s="1">
        <v>0</v>
      </c>
      <c r="F123" s="1">
        <v>0</v>
      </c>
      <c r="G123" s="2">
        <f t="shared" si="0"/>
        <v>8408.2717200000006</v>
      </c>
      <c r="H123" s="2">
        <f t="shared" si="1"/>
        <v>0.76000000000203727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96467.17</v>
      </c>
      <c r="D129" s="1">
        <f>'PR-RAS'!E133</f>
        <v>144726.69</v>
      </c>
      <c r="E129" s="1">
        <v>0</v>
      </c>
      <c r="F129" s="1">
        <v>0</v>
      </c>
      <c r="G129" s="2">
        <f t="shared" si="0"/>
        <v>49397.830399999999</v>
      </c>
      <c r="H129" s="2">
        <f t="shared" si="1"/>
        <v>0.47999999999592546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96467.17</v>
      </c>
      <c r="D130" s="1">
        <f>'PR-RAS'!E134</f>
        <v>144726.69</v>
      </c>
      <c r="E130" s="1">
        <v>0</v>
      </c>
      <c r="F130" s="1">
        <v>0</v>
      </c>
      <c r="G130" s="2">
        <f t="shared" si="0"/>
        <v>49783.750950000001</v>
      </c>
      <c r="H130" s="2">
        <f t="shared" si="1"/>
        <v>0.47999999999592546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96467.17</v>
      </c>
      <c r="D131" s="1">
        <f>'PR-RAS'!E135</f>
        <v>144726.69</v>
      </c>
      <c r="E131" s="1">
        <v>0</v>
      </c>
      <c r="F131" s="1">
        <v>0</v>
      </c>
      <c r="G131" s="2">
        <f t="shared" si="0"/>
        <v>50169.671499999997</v>
      </c>
      <c r="H131" s="2">
        <f t="shared" si="1"/>
        <v>0.47999999999592546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0.03</v>
      </c>
      <c r="D135" s="1">
        <f>'PR-RAS'!E139</f>
        <v>0</v>
      </c>
      <c r="E135" s="1">
        <v>0</v>
      </c>
      <c r="F135" s="1">
        <v>0</v>
      </c>
      <c r="G135" s="2">
        <f t="shared" si="0"/>
        <v>4.0200000000000001E-3</v>
      </c>
      <c r="H135" s="2">
        <f t="shared" si="1"/>
        <v>0.03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0.03</v>
      </c>
      <c r="D146" s="1">
        <f>'PR-RAS'!E150</f>
        <v>0</v>
      </c>
      <c r="E146" s="1">
        <v>0</v>
      </c>
      <c r="F146" s="1">
        <v>0</v>
      </c>
      <c r="G146" s="2">
        <f t="shared" si="0"/>
        <v>4.3499999999999997E-3</v>
      </c>
      <c r="H146" s="2">
        <f t="shared" si="1"/>
        <v>0.03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134123.1</v>
      </c>
      <c r="D147" s="1">
        <f>'PR-RAS'!E151</f>
        <v>153203.44</v>
      </c>
      <c r="E147" s="1">
        <v>0</v>
      </c>
      <c r="F147" s="1">
        <v>0</v>
      </c>
      <c r="G147" s="2">
        <f t="shared" si="0"/>
        <v>64317.377079999991</v>
      </c>
      <c r="H147" s="2">
        <f t="shared" si="1"/>
        <v>0.54000000000814907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101333.38</v>
      </c>
      <c r="D148" s="1">
        <f>'PR-RAS'!E152</f>
        <v>114376.12</v>
      </c>
      <c r="E148" s="1">
        <v>0</v>
      </c>
      <c r="F148" s="1">
        <v>0</v>
      </c>
      <c r="G148" s="2">
        <f t="shared" si="0"/>
        <v>48522.586139999999</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84696.22</v>
      </c>
      <c r="D149" s="1">
        <f>'PR-RAS'!E153</f>
        <v>95859.28</v>
      </c>
      <c r="E149" s="1">
        <v>0</v>
      </c>
      <c r="F149" s="1">
        <v>0</v>
      </c>
      <c r="G149" s="2">
        <f t="shared" si="0"/>
        <v>40909.387439999999</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84696.22</v>
      </c>
      <c r="D150" s="1">
        <f>'PR-RAS'!E154</f>
        <v>95859.28</v>
      </c>
      <c r="E150" s="1">
        <v>0</v>
      </c>
      <c r="F150" s="1">
        <v>0</v>
      </c>
      <c r="G150" s="2">
        <f t="shared" si="0"/>
        <v>41185.802220000005</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3117.16</v>
      </c>
      <c r="D154" s="1">
        <f>'PR-RAS'!E158</f>
        <v>2700</v>
      </c>
      <c r="E154" s="1">
        <v>0</v>
      </c>
      <c r="F154" s="1">
        <v>0</v>
      </c>
      <c r="G154" s="2">
        <f t="shared" si="0"/>
        <v>1303.1254799999999</v>
      </c>
      <c r="H154" s="2">
        <f t="shared" si="1"/>
        <v>0.15999999999985448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13520</v>
      </c>
      <c r="D155" s="1">
        <f>'PR-RAS'!E159</f>
        <v>15816.84</v>
      </c>
      <c r="E155" s="1">
        <v>0</v>
      </c>
      <c r="F155" s="1">
        <v>0</v>
      </c>
      <c r="G155" s="2">
        <f t="shared" si="0"/>
        <v>6953.6667200000002</v>
      </c>
      <c r="H155" s="2">
        <f t="shared" si="1"/>
        <v>0.15999999999985448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13520</v>
      </c>
      <c r="D157" s="1">
        <f>'PR-RAS'!E161</f>
        <v>15816.84</v>
      </c>
      <c r="E157" s="1">
        <v>0</v>
      </c>
      <c r="F157" s="1">
        <v>0</v>
      </c>
      <c r="G157" s="2">
        <f t="shared" si="0"/>
        <v>7043.97408</v>
      </c>
      <c r="H157" s="2">
        <f t="shared" si="1"/>
        <v>0.15999999999985448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32101.670000000002</v>
      </c>
      <c r="D159" s="1">
        <f>'PR-RAS'!E163</f>
        <v>38221.94000000001</v>
      </c>
      <c r="E159" s="1">
        <v>0</v>
      </c>
      <c r="F159" s="1">
        <v>0</v>
      </c>
      <c r="G159" s="2">
        <f t="shared" si="0"/>
        <v>17150.196900000003</v>
      </c>
      <c r="H159" s="2">
        <f t="shared" si="1"/>
        <v>0.38999999998850399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4795.9400000000005</v>
      </c>
      <c r="D160" s="1">
        <f>'PR-RAS'!E164</f>
        <v>7110.52</v>
      </c>
      <c r="E160" s="1">
        <v>0</v>
      </c>
      <c r="F160" s="1">
        <v>0</v>
      </c>
      <c r="G160" s="2">
        <f t="shared" si="0"/>
        <v>3023.6998200000007</v>
      </c>
      <c r="H160" s="2">
        <f t="shared" si="1"/>
        <v>0.53999999999905413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4430.01</v>
      </c>
      <c r="D162" s="1">
        <f>'PR-RAS'!E166</f>
        <v>5939.92</v>
      </c>
      <c r="E162" s="1">
        <v>0</v>
      </c>
      <c r="F162" s="1">
        <v>0</v>
      </c>
      <c r="G162" s="2">
        <f t="shared" si="0"/>
        <v>2625.8858500000001</v>
      </c>
      <c r="H162" s="2">
        <f t="shared" si="1"/>
        <v>9.0000000000145519E-2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337.13</v>
      </c>
      <c r="D163" s="1">
        <f>'PR-RAS'!E167</f>
        <v>1070.5999999999999</v>
      </c>
      <c r="E163" s="1">
        <v>0</v>
      </c>
      <c r="F163" s="1">
        <v>0</v>
      </c>
      <c r="G163" s="2">
        <f t="shared" si="0"/>
        <v>401.48946000000001</v>
      </c>
      <c r="H163" s="2">
        <f t="shared" si="1"/>
        <v>0.5300000000000864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28.8</v>
      </c>
      <c r="D164" s="1">
        <f>'PR-RAS'!E168</f>
        <v>100</v>
      </c>
      <c r="E164" s="1">
        <v>0</v>
      </c>
      <c r="F164" s="1">
        <v>0</v>
      </c>
      <c r="G164" s="2">
        <f t="shared" si="0"/>
        <v>37.294400000000003</v>
      </c>
      <c r="H164" s="2">
        <f t="shared" si="1"/>
        <v>0.19999999999999929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22375.02</v>
      </c>
      <c r="D165" s="1">
        <f>'PR-RAS'!E169</f>
        <v>25329.700000000004</v>
      </c>
      <c r="E165" s="1">
        <v>0</v>
      </c>
      <c r="F165" s="1">
        <v>0</v>
      </c>
      <c r="G165" s="2">
        <f t="shared" si="0"/>
        <v>11977.644880000003</v>
      </c>
      <c r="H165" s="2">
        <f t="shared" si="1"/>
        <v>0.31999999999607098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3149.83</v>
      </c>
      <c r="D166" s="1">
        <f>'PR-RAS'!E170</f>
        <v>8340</v>
      </c>
      <c r="E166" s="1">
        <v>0</v>
      </c>
      <c r="F166" s="1">
        <v>0</v>
      </c>
      <c r="G166" s="2">
        <f t="shared" si="0"/>
        <v>3271.9219500000004</v>
      </c>
      <c r="H166" s="2">
        <f t="shared" si="1"/>
        <v>0.17000000000007276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11419.46</v>
      </c>
      <c r="D167" s="1">
        <f>'PR-RAS'!E171</f>
        <v>11157.91</v>
      </c>
      <c r="E167" s="1">
        <v>0</v>
      </c>
      <c r="F167" s="1">
        <v>0</v>
      </c>
      <c r="G167" s="2">
        <f t="shared" si="0"/>
        <v>5600.0564800000002</v>
      </c>
      <c r="H167" s="2">
        <f t="shared" si="1"/>
        <v>0.5499999999992724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6010.53</v>
      </c>
      <c r="D168" s="1">
        <f>'PR-RAS'!E172</f>
        <v>3055.67</v>
      </c>
      <c r="E168" s="1">
        <v>0</v>
      </c>
      <c r="F168" s="1">
        <v>0</v>
      </c>
      <c r="G168" s="2">
        <f t="shared" si="0"/>
        <v>2024.35229</v>
      </c>
      <c r="H168" s="2">
        <f t="shared" si="1"/>
        <v>0.8000000000001819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302.38</v>
      </c>
      <c r="D169" s="1">
        <f>'PR-RAS'!E173</f>
        <v>808.36</v>
      </c>
      <c r="E169" s="1">
        <v>0</v>
      </c>
      <c r="F169" s="1">
        <v>0</v>
      </c>
      <c r="G169" s="2">
        <f t="shared" si="0"/>
        <v>322.40879999999999</v>
      </c>
      <c r="H169" s="2">
        <f t="shared" si="1"/>
        <v>0.74000000000000909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1222.51</v>
      </c>
      <c r="D170" s="1">
        <f>'PR-RAS'!E174</f>
        <v>1892.61</v>
      </c>
      <c r="E170" s="1">
        <v>0</v>
      </c>
      <c r="F170" s="1">
        <v>0</v>
      </c>
      <c r="G170" s="2">
        <f t="shared" si="0"/>
        <v>846.30637000000002</v>
      </c>
      <c r="H170" s="2">
        <f t="shared" si="1"/>
        <v>0.88000000000010914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270.31</v>
      </c>
      <c r="D172" s="1">
        <f>'PR-RAS'!E176</f>
        <v>75.150000000000006</v>
      </c>
      <c r="E172" s="1">
        <v>0</v>
      </c>
      <c r="F172" s="1">
        <v>0</v>
      </c>
      <c r="G172" s="2">
        <f t="shared" si="0"/>
        <v>71.924310000000006</v>
      </c>
      <c r="H172" s="2">
        <f t="shared" si="1"/>
        <v>0.46000000000000796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4306.01</v>
      </c>
      <c r="D173" s="1">
        <f>'PR-RAS'!E177</f>
        <v>5051.53</v>
      </c>
      <c r="E173" s="1">
        <v>0</v>
      </c>
      <c r="F173" s="1">
        <v>0</v>
      </c>
      <c r="G173" s="2">
        <f t="shared" si="0"/>
        <v>2478.3600399999996</v>
      </c>
      <c r="H173" s="2">
        <f t="shared" si="1"/>
        <v>0.48000000000047294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354.17</v>
      </c>
      <c r="D174" s="1">
        <f>'PR-RAS'!E178</f>
        <v>300.43</v>
      </c>
      <c r="E174" s="1">
        <v>0</v>
      </c>
      <c r="F174" s="1">
        <v>0</v>
      </c>
      <c r="G174" s="2">
        <f t="shared" si="0"/>
        <v>165.22018999999997</v>
      </c>
      <c r="H174" s="2">
        <f t="shared" si="1"/>
        <v>0.60000000000002274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531.22</v>
      </c>
      <c r="E175" s="1">
        <v>0</v>
      </c>
      <c r="F175" s="1">
        <v>0</v>
      </c>
      <c r="G175" s="2">
        <f t="shared" si="0"/>
        <v>184.86455999999998</v>
      </c>
      <c r="H175" s="2">
        <f t="shared" si="1"/>
        <v>0.22000000000002728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418.67</v>
      </c>
      <c r="D177" s="1">
        <f>'PR-RAS'!E181</f>
        <v>470.68</v>
      </c>
      <c r="E177" s="1">
        <v>0</v>
      </c>
      <c r="F177" s="1">
        <v>0</v>
      </c>
      <c r="G177" s="2">
        <f t="shared" si="0"/>
        <v>239.36527999999998</v>
      </c>
      <c r="H177" s="2">
        <f t="shared" si="1"/>
        <v>0.64999999999997726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563.55999999999995</v>
      </c>
      <c r="D179" s="1">
        <f>'PR-RAS'!E183</f>
        <v>583.09</v>
      </c>
      <c r="E179" s="1">
        <v>0</v>
      </c>
      <c r="F179" s="1">
        <v>0</v>
      </c>
      <c r="G179" s="2">
        <f t="shared" si="0"/>
        <v>307.89371999999997</v>
      </c>
      <c r="H179" s="2">
        <f t="shared" si="1"/>
        <v>0.5300000000000864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663.84</v>
      </c>
      <c r="D180" s="1">
        <f>'PR-RAS'!E184</f>
        <v>202</v>
      </c>
      <c r="E180" s="1">
        <v>0</v>
      </c>
      <c r="F180" s="1">
        <v>0</v>
      </c>
      <c r="G180" s="2">
        <f t="shared" si="0"/>
        <v>191.14336000000003</v>
      </c>
      <c r="H180" s="2">
        <f t="shared" si="1"/>
        <v>0.15999999999996817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1370.2</v>
      </c>
      <c r="E181" s="1">
        <v>0</v>
      </c>
      <c r="F181" s="1">
        <v>0</v>
      </c>
      <c r="G181" s="2">
        <f t="shared" si="0"/>
        <v>493.27199999999999</v>
      </c>
      <c r="H181" s="2">
        <f t="shared" si="1"/>
        <v>0.20000000000004547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2305.77</v>
      </c>
      <c r="D182" s="1">
        <f>'PR-RAS'!E186</f>
        <v>1593.91</v>
      </c>
      <c r="E182" s="1">
        <v>0</v>
      </c>
      <c r="F182" s="1">
        <v>0</v>
      </c>
      <c r="G182" s="2">
        <f t="shared" si="0"/>
        <v>994.33978999999999</v>
      </c>
      <c r="H182" s="2">
        <f t="shared" si="1"/>
        <v>0.31999999999993634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624.70000000000005</v>
      </c>
      <c r="D184" s="1">
        <f>'PR-RAS'!E188</f>
        <v>730.19</v>
      </c>
      <c r="E184" s="1">
        <v>0</v>
      </c>
      <c r="F184" s="1">
        <v>0</v>
      </c>
      <c r="G184" s="2">
        <f t="shared" si="0"/>
        <v>381.56963999999999</v>
      </c>
      <c r="H184" s="2">
        <f t="shared" si="1"/>
        <v>0.49000000000000909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484.79</v>
      </c>
      <c r="D186" s="1">
        <f>'PR-RAS'!E190</f>
        <v>482</v>
      </c>
      <c r="E186" s="1">
        <v>0</v>
      </c>
      <c r="F186" s="1">
        <v>0</v>
      </c>
      <c r="G186" s="2">
        <f t="shared" si="0"/>
        <v>268.02614999999997</v>
      </c>
      <c r="H186" s="2">
        <f t="shared" si="1"/>
        <v>0.20999999999997954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61.66</v>
      </c>
      <c r="D187" s="1">
        <f>'PR-RAS'!E191</f>
        <v>59.63</v>
      </c>
      <c r="E187" s="1">
        <v>0</v>
      </c>
      <c r="F187" s="1">
        <v>0</v>
      </c>
      <c r="G187" s="2">
        <f t="shared" si="0"/>
        <v>33.651120000000006</v>
      </c>
      <c r="H187" s="2">
        <f t="shared" si="1"/>
        <v>0.71000000000000085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75.87</v>
      </c>
      <c r="D189" s="1">
        <f>'PR-RAS'!E193</f>
        <v>99.88</v>
      </c>
      <c r="E189" s="1">
        <v>0</v>
      </c>
      <c r="F189" s="1">
        <v>0</v>
      </c>
      <c r="G189" s="2">
        <f t="shared" si="0"/>
        <v>51.818440000000002</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2.38</v>
      </c>
      <c r="D191" s="1">
        <f>'PR-RAS'!E195</f>
        <v>88.68</v>
      </c>
      <c r="E191" s="1">
        <v>0</v>
      </c>
      <c r="F191" s="1">
        <v>0</v>
      </c>
      <c r="G191" s="2">
        <f t="shared" si="0"/>
        <v>34.150600000000004</v>
      </c>
      <c r="H191" s="2">
        <f t="shared" si="1"/>
        <v>0.69999999999999307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688.05</v>
      </c>
      <c r="D192" s="1">
        <f>'PR-RAS'!E196</f>
        <v>605.38</v>
      </c>
      <c r="E192" s="1">
        <v>0</v>
      </c>
      <c r="F192" s="1">
        <v>0</v>
      </c>
      <c r="G192" s="2">
        <f t="shared" si="0"/>
        <v>362.67271</v>
      </c>
      <c r="H192" s="2">
        <f t="shared" si="1"/>
        <v>0.42999999999994998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688.05</v>
      </c>
      <c r="D206" s="1">
        <f>'PR-RAS'!E210</f>
        <v>605.38</v>
      </c>
      <c r="E206" s="1">
        <v>0</v>
      </c>
      <c r="F206" s="1">
        <v>0</v>
      </c>
      <c r="G206" s="2">
        <f t="shared" si="0"/>
        <v>389.25604999999996</v>
      </c>
      <c r="H206" s="2">
        <f t="shared" si="1"/>
        <v>0.42999999999994998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688.05</v>
      </c>
      <c r="D207" s="1">
        <f>'PR-RAS'!E211</f>
        <v>605.38</v>
      </c>
      <c r="E207" s="1">
        <v>0</v>
      </c>
      <c r="F207" s="1">
        <v>0</v>
      </c>
      <c r="G207" s="2">
        <f t="shared" si="0"/>
        <v>391.15485999999999</v>
      </c>
      <c r="H207" s="2">
        <f t="shared" si="1"/>
        <v>0.42999999999994998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134123.1</v>
      </c>
      <c r="D285" s="1">
        <f>'PR-RAS'!E289</f>
        <v>153203.44</v>
      </c>
      <c r="E285" s="1">
        <v>0</v>
      </c>
      <c r="F285" s="1">
        <v>0</v>
      </c>
      <c r="G285" s="2">
        <f t="shared" si="8"/>
        <v>125110.51431999999</v>
      </c>
      <c r="H285" s="2">
        <f t="shared" si="9"/>
        <v>0.54000000000814907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8640.179999999993</v>
      </c>
      <c r="E286" s="1">
        <v>0</v>
      </c>
      <c r="F286" s="1">
        <v>0</v>
      </c>
      <c r="G286" s="2">
        <f t="shared" si="8"/>
        <v>4924.9025999999958</v>
      </c>
      <c r="H286" s="2">
        <f t="shared" si="9"/>
        <v>0.17999999999301508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592.64000000001397</v>
      </c>
      <c r="D287" s="1">
        <f>'PR-RAS'!E291</f>
        <v>0</v>
      </c>
      <c r="E287" s="1">
        <v>0</v>
      </c>
      <c r="F287" s="1">
        <v>0</v>
      </c>
      <c r="G287" s="2">
        <f t="shared" si="8"/>
        <v>169.49504000000397</v>
      </c>
      <c r="H287" s="2">
        <f t="shared" si="9"/>
        <v>0.35999999998603016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9914.94</v>
      </c>
      <c r="D288" s="1">
        <f>'PR-RAS'!E292</f>
        <v>8970.36</v>
      </c>
      <c r="E288" s="1">
        <v>0</v>
      </c>
      <c r="F288" s="1">
        <v>0</v>
      </c>
      <c r="G288" s="2">
        <f t="shared" si="8"/>
        <v>7994.5744199999999</v>
      </c>
      <c r="H288" s="2">
        <f t="shared" si="9"/>
        <v>0.42000000000007276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10827.55</v>
      </c>
      <c r="D290" s="1">
        <f>'PR-RAS'!E294</f>
        <v>22662.01</v>
      </c>
      <c r="E290" s="1">
        <v>0</v>
      </c>
      <c r="F290" s="1">
        <v>0</v>
      </c>
      <c r="G290" s="2">
        <f t="shared" si="8"/>
        <v>16227.803729999996</v>
      </c>
      <c r="H290" s="2">
        <f t="shared" si="9"/>
        <v>0.45999999999912689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2612.38</v>
      </c>
      <c r="E345" s="1">
        <v>0</v>
      </c>
      <c r="F345" s="1">
        <v>0</v>
      </c>
      <c r="G345" s="2">
        <f t="shared" si="8"/>
        <v>1797.31744</v>
      </c>
      <c r="H345" s="2">
        <f t="shared" si="9"/>
        <v>0.38000000000010914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2612.38</v>
      </c>
      <c r="E358" s="1">
        <v>0</v>
      </c>
      <c r="F358" s="1">
        <v>0</v>
      </c>
      <c r="G358" s="2">
        <f t="shared" si="8"/>
        <v>1865.2393199999999</v>
      </c>
      <c r="H358" s="2">
        <f t="shared" si="9"/>
        <v>0.38000000000010914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2612.38</v>
      </c>
      <c r="E364" s="1">
        <v>0</v>
      </c>
      <c r="F364" s="1">
        <v>0</v>
      </c>
      <c r="G364" s="2">
        <f t="shared" si="8"/>
        <v>1896.58788</v>
      </c>
      <c r="H364" s="2">
        <f t="shared" si="9"/>
        <v>0.38000000000010914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2612.38</v>
      </c>
      <c r="E365" s="1">
        <v>0</v>
      </c>
      <c r="F365" s="1">
        <v>0</v>
      </c>
      <c r="G365" s="2">
        <f t="shared" si="8"/>
        <v>1901.8126400000001</v>
      </c>
      <c r="H365" s="2">
        <f t="shared" si="9"/>
        <v>0.38000000000010914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2612.38</v>
      </c>
      <c r="E403" s="1">
        <v>0</v>
      </c>
      <c r="F403" s="1">
        <v>0</v>
      </c>
      <c r="G403" s="2">
        <f t="shared" si="8"/>
        <v>2100.3535200000001</v>
      </c>
      <c r="H403" s="2">
        <f t="shared" si="9"/>
        <v>0.38000000000010914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10188.6</v>
      </c>
      <c r="D405" s="1">
        <f>'PR-RAS'!E410</f>
        <v>11934.6</v>
      </c>
      <c r="E405" s="1">
        <v>0</v>
      </c>
      <c r="F405" s="1">
        <v>0</v>
      </c>
      <c r="G405" s="2">
        <f t="shared" si="8"/>
        <v>13759.351200000003</v>
      </c>
      <c r="H405" s="2">
        <f t="shared" si="9"/>
        <v>0.7999999999992724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133530.46</v>
      </c>
      <c r="D407" s="1">
        <f>'PR-RAS'!E412</f>
        <v>161843.62</v>
      </c>
      <c r="E407" s="1">
        <v>0</v>
      </c>
      <c r="F407" s="1">
        <v>0</v>
      </c>
      <c r="G407" s="2">
        <f t="shared" si="8"/>
        <v>185630.38620000001</v>
      </c>
      <c r="H407" s="2">
        <f t="shared" si="9"/>
        <v>0.83999999999650754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134123.1</v>
      </c>
      <c r="D408" s="1">
        <f>'PR-RAS'!E413</f>
        <v>155815.82</v>
      </c>
      <c r="E408" s="1">
        <v>0</v>
      </c>
      <c r="F408" s="1">
        <v>0</v>
      </c>
      <c r="G408" s="2">
        <f t="shared" si="8"/>
        <v>181422.17917999998</v>
      </c>
      <c r="H408" s="2">
        <f t="shared" si="9"/>
        <v>0.27999999999883585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6027.7999999999884</v>
      </c>
      <c r="E409" s="1">
        <v>0</v>
      </c>
      <c r="F409" s="1">
        <v>0</v>
      </c>
      <c r="G409" s="2">
        <f t="shared" si="8"/>
        <v>4918.68479999999</v>
      </c>
      <c r="H409" s="2">
        <f t="shared" si="9"/>
        <v>0.20000000001164153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592.64000000001397</v>
      </c>
      <c r="D410" s="1">
        <f>'PR-RAS'!E415</f>
        <v>0</v>
      </c>
      <c r="E410" s="1">
        <v>0</v>
      </c>
      <c r="F410" s="1">
        <v>0</v>
      </c>
      <c r="G410" s="2">
        <f t="shared" si="8"/>
        <v>242.38976000000571</v>
      </c>
      <c r="H410" s="2">
        <f t="shared" si="9"/>
        <v>0.35999999998603016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273.65999999999985</v>
      </c>
      <c r="D412" s="1">
        <f>'PR-RAS'!E417</f>
        <v>2964.24</v>
      </c>
      <c r="E412" s="1">
        <v>0</v>
      </c>
      <c r="F412" s="1">
        <v>0</v>
      </c>
      <c r="G412" s="2">
        <f t="shared" si="8"/>
        <v>2549.0795399999997</v>
      </c>
      <c r="H412" s="2">
        <f t="shared" si="9"/>
        <v>0.57999999999992724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10827.55</v>
      </c>
      <c r="D413" s="1">
        <f>'PR-RAS'!E418</f>
        <v>22662.01</v>
      </c>
      <c r="E413" s="1">
        <v>0</v>
      </c>
      <c r="F413" s="1">
        <v>0</v>
      </c>
      <c r="G413" s="2">
        <f t="shared" si="8"/>
        <v>23134.446839999997</v>
      </c>
      <c r="H413" s="2">
        <f t="shared" si="9"/>
        <v>0.45999999999912689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133530.46</v>
      </c>
      <c r="D633" s="1">
        <f>'PR-RAS'!E639</f>
        <v>161843.62</v>
      </c>
      <c r="E633" s="1">
        <v>0</v>
      </c>
      <c r="F633" s="1">
        <v>0</v>
      </c>
      <c r="G633" s="2">
        <f t="shared" si="10"/>
        <v>288961.58639999997</v>
      </c>
      <c r="H633" s="2">
        <f t="shared" si="11"/>
        <v>0.83999999999650754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134123.1</v>
      </c>
      <c r="D634" s="1">
        <f>'PR-RAS'!E640</f>
        <v>155815.82</v>
      </c>
      <c r="E634" s="1">
        <v>0</v>
      </c>
      <c r="F634" s="1">
        <v>0</v>
      </c>
      <c r="G634" s="2">
        <f t="shared" si="10"/>
        <v>282162.75042</v>
      </c>
      <c r="H634" s="2">
        <f t="shared" si="11"/>
        <v>0.27999999999883585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6027.7999999999884</v>
      </c>
      <c r="E635" s="1">
        <v>0</v>
      </c>
      <c r="F635" s="1">
        <v>0</v>
      </c>
      <c r="G635" s="2">
        <f t="shared" si="10"/>
        <v>7643.2503999999853</v>
      </c>
      <c r="H635" s="2">
        <f t="shared" si="11"/>
        <v>0.20000000001164153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592.64000000001397</v>
      </c>
      <c r="D636" s="1">
        <f>'PR-RAS'!E642</f>
        <v>0</v>
      </c>
      <c r="E636" s="1">
        <v>0</v>
      </c>
      <c r="F636" s="1">
        <v>0</v>
      </c>
      <c r="G636" s="2">
        <f t="shared" si="10"/>
        <v>376.3264000000089</v>
      </c>
      <c r="H636" s="2">
        <f t="shared" si="11"/>
        <v>0.35999999998603016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273.65999999999985</v>
      </c>
      <c r="D638" s="1">
        <f>'PR-RAS'!E644</f>
        <v>2964.24</v>
      </c>
      <c r="E638" s="1">
        <v>0</v>
      </c>
      <c r="F638" s="1">
        <v>0</v>
      </c>
      <c r="G638" s="2">
        <f t="shared" si="10"/>
        <v>3950.7631799999999</v>
      </c>
      <c r="H638" s="2">
        <f t="shared" si="11"/>
        <v>0.57999999999992724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3063.5599999999886</v>
      </c>
      <c r="E639" s="1">
        <v>0</v>
      </c>
      <c r="F639" s="1">
        <v>0</v>
      </c>
      <c r="G639" s="2">
        <f t="shared" si="10"/>
        <v>3909.1025599999857</v>
      </c>
      <c r="H639" s="2">
        <f t="shared" si="11"/>
        <v>0.44000000001142325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866.30000000001382</v>
      </c>
      <c r="D640" s="1">
        <f>'PR-RAS'!E646</f>
        <v>0</v>
      </c>
      <c r="E640" s="1">
        <v>0</v>
      </c>
      <c r="F640" s="1">
        <v>0</v>
      </c>
      <c r="G640" s="2">
        <f t="shared" si="10"/>
        <v>553.56570000000886</v>
      </c>
      <c r="H640" s="2">
        <f t="shared" si="11"/>
        <v>0.30000000001382432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539.28</v>
      </c>
      <c r="D642" s="1">
        <f>'PR-RAS'!E649</f>
        <v>2345.29</v>
      </c>
      <c r="E642" s="1">
        <v>0</v>
      </c>
      <c r="F642" s="1">
        <v>0</v>
      </c>
      <c r="G642" s="2">
        <f t="shared" si="10"/>
        <v>3352.3402599999999</v>
      </c>
      <c r="H642" s="2">
        <f t="shared" si="11"/>
        <v>0.56999999999993634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134190.91</v>
      </c>
      <c r="D643" s="1">
        <f>'PR-RAS'!E650</f>
        <v>161843.62</v>
      </c>
      <c r="E643" s="1">
        <v>0</v>
      </c>
      <c r="F643" s="1">
        <v>0</v>
      </c>
      <c r="G643" s="2">
        <f t="shared" si="10"/>
        <v>293957.77230000001</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129819.36</v>
      </c>
      <c r="D644" s="1">
        <f>'PR-RAS'!E651</f>
        <v>159946.29999999999</v>
      </c>
      <c r="E644" s="1">
        <v>0</v>
      </c>
      <c r="F644" s="1">
        <v>0</v>
      </c>
      <c r="G644" s="2">
        <f t="shared" si="10"/>
        <v>289164.79027999996</v>
      </c>
      <c r="H644" s="2">
        <f t="shared" si="11"/>
        <v>0.65999999998894054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4910.8300000000017</v>
      </c>
      <c r="D645" s="1">
        <f>'PR-RAS'!E652</f>
        <v>4242.6100000000151</v>
      </c>
      <c r="E645" s="1">
        <v>0</v>
      </c>
      <c r="F645" s="1">
        <v>0</v>
      </c>
      <c r="G645" s="2">
        <f t="shared" si="10"/>
        <v>8627.0562000000209</v>
      </c>
      <c r="H645" s="2">
        <f t="shared" si="11"/>
        <v>0.55999999998311978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14</v>
      </c>
      <c r="E647" s="1">
        <v>0</v>
      </c>
      <c r="F647" s="1">
        <v>0</v>
      </c>
      <c r="G647" s="2">
        <f t="shared" si="10"/>
        <v>27.132000000000001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14</v>
      </c>
      <c r="E649" s="1">
        <v>0</v>
      </c>
      <c r="F649" s="1">
        <v>0</v>
      </c>
      <c r="G649" s="2">
        <f t="shared" si="10"/>
        <v>27.216000000000001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600</v>
      </c>
      <c r="E666" s="1">
        <v>0</v>
      </c>
      <c r="F666" s="1">
        <v>0</v>
      </c>
      <c r="G666" s="2">
        <f t="shared" si="10"/>
        <v>798</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588</v>
      </c>
      <c r="E668" s="1">
        <v>0</v>
      </c>
      <c r="F668" s="1">
        <v>0</v>
      </c>
      <c r="G668" s="2">
        <f t="shared" si="10"/>
        <v>784.39200000000005</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23093.21</v>
      </c>
      <c r="D1480" s="6"/>
      <c r="E1480" s="6">
        <v>0</v>
      </c>
      <c r="F1480" s="6">
        <v>0</v>
      </c>
      <c r="G1480" s="7">
        <f t="shared" ref="G1480:G1580" si="34">B1480/1000*C1480</f>
        <v>23.093209999999999</v>
      </c>
      <c r="H1480" s="7">
        <f t="shared" ref="H1480:H1580" si="35">ABS(C1480-ROUND(C1480,0))</f>
        <v>0.20999999999912689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159300.17000000001</v>
      </c>
      <c r="D1481" s="1">
        <v>0</v>
      </c>
      <c r="E1481" s="1">
        <v>0</v>
      </c>
      <c r="F1481" s="1">
        <v>0</v>
      </c>
      <c r="G1481" s="2">
        <f t="shared" si="34"/>
        <v>318.60034000000002</v>
      </c>
      <c r="H1481" s="2">
        <f t="shared" si="35"/>
        <v>0.17000000001280569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156687.79</v>
      </c>
      <c r="D1483" s="1">
        <v>0</v>
      </c>
      <c r="E1483" s="1">
        <v>0</v>
      </c>
      <c r="F1483" s="1">
        <v>0</v>
      </c>
      <c r="G1483" s="2">
        <f t="shared" si="34"/>
        <v>626.75116000000003</v>
      </c>
      <c r="H1483" s="2">
        <f t="shared" si="35"/>
        <v>0.20999999999185093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123776.21</v>
      </c>
      <c r="D1484" s="1">
        <v>0</v>
      </c>
      <c r="E1484" s="1">
        <v>0</v>
      </c>
      <c r="F1484" s="1">
        <v>0</v>
      </c>
      <c r="G1484" s="2">
        <f t="shared" si="34"/>
        <v>618.88105000000007</v>
      </c>
      <c r="H1484" s="2">
        <f t="shared" si="35"/>
        <v>0.21000000000640284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32478.94</v>
      </c>
      <c r="D1485" s="1">
        <v>0</v>
      </c>
      <c r="E1485" s="1">
        <v>0</v>
      </c>
      <c r="F1485" s="1">
        <v>0</v>
      </c>
      <c r="G1485" s="2">
        <f t="shared" si="34"/>
        <v>194.87363999999999</v>
      </c>
      <c r="H1485" s="2">
        <f t="shared" si="35"/>
        <v>6.0000000001309672E-2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432.64</v>
      </c>
      <c r="D1486" s="1">
        <v>0</v>
      </c>
      <c r="E1486" s="1">
        <v>0</v>
      </c>
      <c r="F1486" s="1">
        <v>0</v>
      </c>
      <c r="G1486" s="2">
        <f t="shared" si="34"/>
        <v>3.0284800000000001</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2612.38</v>
      </c>
      <c r="D1492" s="1">
        <v>0</v>
      </c>
      <c r="E1492" s="1">
        <v>0</v>
      </c>
      <c r="F1492" s="1">
        <v>0</v>
      </c>
      <c r="G1492" s="2">
        <f t="shared" si="34"/>
        <v>33.960940000000001</v>
      </c>
      <c r="H1492" s="2">
        <f t="shared" si="35"/>
        <v>0.38000000000010914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159867.05000000002</v>
      </c>
      <c r="D1499" s="1">
        <v>0</v>
      </c>
      <c r="E1499" s="1">
        <v>0</v>
      </c>
      <c r="F1499" s="1">
        <v>0</v>
      </c>
      <c r="G1499" s="2">
        <f t="shared" si="34"/>
        <v>3197.3410000000003</v>
      </c>
      <c r="H1499" s="2">
        <f t="shared" si="35"/>
        <v>5.0000000017462298E-2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155508.67000000001</v>
      </c>
      <c r="D1501" s="1">
        <v>0</v>
      </c>
      <c r="E1501" s="1">
        <v>0</v>
      </c>
      <c r="F1501" s="1">
        <v>0</v>
      </c>
      <c r="G1501" s="2">
        <f t="shared" si="34"/>
        <v>3421.19074</v>
      </c>
      <c r="H1501" s="2">
        <f t="shared" si="35"/>
        <v>0.32999999998719431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120212.61</v>
      </c>
      <c r="D1502" s="1">
        <v>0</v>
      </c>
      <c r="E1502" s="1">
        <v>0</v>
      </c>
      <c r="F1502" s="1">
        <v>0</v>
      </c>
      <c r="G1502" s="2">
        <f t="shared" si="34"/>
        <v>2764.89003</v>
      </c>
      <c r="H1502" s="2">
        <f t="shared" si="35"/>
        <v>0.38999999999941792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34863.42</v>
      </c>
      <c r="D1503" s="1">
        <v>0</v>
      </c>
      <c r="E1503" s="1">
        <v>0</v>
      </c>
      <c r="F1503" s="1">
        <v>0</v>
      </c>
      <c r="G1503" s="2">
        <f t="shared" si="34"/>
        <v>836.72208000000001</v>
      </c>
      <c r="H1503" s="2">
        <f t="shared" si="35"/>
        <v>0.41999999999825377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432.64</v>
      </c>
      <c r="D1504" s="1">
        <v>0</v>
      </c>
      <c r="E1504" s="1">
        <v>0</v>
      </c>
      <c r="F1504" s="1">
        <v>0</v>
      </c>
      <c r="G1504" s="2">
        <f t="shared" si="34"/>
        <v>10.816000000000001</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4358.38</v>
      </c>
      <c r="D1510" s="1">
        <v>0</v>
      </c>
      <c r="E1510" s="1">
        <v>0</v>
      </c>
      <c r="F1510" s="1">
        <v>0</v>
      </c>
      <c r="G1510" s="2">
        <f t="shared" si="34"/>
        <v>135.10978</v>
      </c>
      <c r="H1510" s="2">
        <f t="shared" si="35"/>
        <v>0.38000000000010914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22526.329999999987</v>
      </c>
      <c r="D1517" s="1">
        <v>0</v>
      </c>
      <c r="E1517" s="1">
        <v>0</v>
      </c>
      <c r="F1517" s="1">
        <v>0</v>
      </c>
      <c r="G1517" s="2">
        <f t="shared" si="34"/>
        <v>856.00053999999955</v>
      </c>
      <c r="H1517" s="2">
        <f t="shared" si="35"/>
        <v>0.32999999998719431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1179.07</v>
      </c>
      <c r="D1518" s="1">
        <v>0</v>
      </c>
      <c r="E1518" s="1">
        <v>0</v>
      </c>
      <c r="F1518" s="1">
        <v>0</v>
      </c>
      <c r="G1518" s="2">
        <f t="shared" si="34"/>
        <v>45.983729999999994</v>
      </c>
      <c r="H1518" s="2">
        <f t="shared" si="35"/>
        <v>6.9999999999936335E-2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1179.07</v>
      </c>
      <c r="D1524" s="1">
        <v>0</v>
      </c>
      <c r="E1524" s="1">
        <v>0</v>
      </c>
      <c r="F1524" s="1">
        <v>0</v>
      </c>
      <c r="G1524" s="2">
        <f t="shared" si="34"/>
        <v>53.058149999999998</v>
      </c>
      <c r="H1524" s="2">
        <f t="shared" si="35"/>
        <v>6.9999999999936335E-2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1179.07</v>
      </c>
      <c r="D1530" s="1">
        <v>0</v>
      </c>
      <c r="E1530" s="1">
        <v>0</v>
      </c>
      <c r="F1530" s="1">
        <v>0</v>
      </c>
      <c r="G1530" s="2">
        <f t="shared" si="34"/>
        <v>60.132569999999994</v>
      </c>
      <c r="H1530" s="2">
        <f t="shared" si="35"/>
        <v>6.9999999999936335E-2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1149.21</v>
      </c>
      <c r="D1531" s="1">
        <v>0</v>
      </c>
      <c r="E1531" s="1">
        <v>0</v>
      </c>
      <c r="F1531" s="1">
        <v>0</v>
      </c>
      <c r="G1531" s="2">
        <f t="shared" si="34"/>
        <v>59.758919999999996</v>
      </c>
      <c r="H1531" s="2">
        <f t="shared" si="35"/>
        <v>0.21000000000003638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29.86</v>
      </c>
      <c r="D1534" s="1">
        <v>0</v>
      </c>
      <c r="E1534" s="1">
        <v>0</v>
      </c>
      <c r="F1534" s="1">
        <v>0</v>
      </c>
      <c r="G1534" s="2">
        <f t="shared" si="34"/>
        <v>1.6422999999999999</v>
      </c>
      <c r="H1534" s="2">
        <f t="shared" si="35"/>
        <v>0.14000000000000057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21347.26</v>
      </c>
      <c r="D1576" s="1">
        <v>0</v>
      </c>
      <c r="E1576" s="1">
        <v>0</v>
      </c>
      <c r="F1576" s="1">
        <v>0</v>
      </c>
      <c r="G1576" s="2">
        <f t="shared" si="34"/>
        <v>2070.6842200000001</v>
      </c>
      <c r="H1576" s="2">
        <f t="shared" si="35"/>
        <v>0.25999999999839929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21347.26</v>
      </c>
      <c r="D1578" s="1">
        <v>0</v>
      </c>
      <c r="E1578" s="1">
        <v>0</v>
      </c>
      <c r="F1578" s="1">
        <v>0</v>
      </c>
      <c r="G1578" s="2">
        <f t="shared" si="34"/>
        <v>2113.3787400000001</v>
      </c>
      <c r="H1578" s="2">
        <f t="shared" si="35"/>
        <v>0.25999999999839929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51548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133530.46</v>
      </c>
      <c r="I16" s="170">
        <f>'PR-RAS'!E6</f>
        <v>161843.62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134123.1</v>
      </c>
      <c r="I17" s="170">
        <f>'PR-RAS'!E151</f>
        <v>153203.44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3063.5599999999886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866.30000000001382</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23093.21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22526.329999999987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1179.07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21347.26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3" zoomScaleNormal="100" workbookViewId="0">
      <selection activeCell="H648" sqref="H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133530.46</v>
      </c>
      <c r="E6" s="51">
        <f>E7+E44+E50+E82+E106+E124+E133+E139</f>
        <v>161843.62</v>
      </c>
      <c r="F6" s="52">
        <f t="shared" ref="F6:F131" si="0">IF(D6&lt;&gt;0,IF(E6/D6&gt;=100,"&gt;&gt;100",E6/D6*100),"-")</f>
        <v>121.20352165341153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1188</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600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v>600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588</v>
      </c>
      <c r="F68" s="52" t="str">
        <f t="shared" si="0"/>
        <v>-</v>
      </c>
    </row>
    <row r="69" spans="1:6" ht="12.75" customHeight="1" x14ac:dyDescent="0.2">
      <c r="A69" s="53" t="s">
        <v>184</v>
      </c>
      <c r="B69" s="85" t="s">
        <v>185</v>
      </c>
      <c r="C69" s="50" t="s">
        <v>184</v>
      </c>
      <c r="D69" s="242">
        <v>0</v>
      </c>
      <c r="E69" s="242">
        <v>588</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0.43</v>
      </c>
      <c r="F82" s="52" t="str">
        <f t="shared" si="0"/>
        <v>-</v>
      </c>
    </row>
    <row r="83" spans="1:6" ht="12.75" customHeight="1" x14ac:dyDescent="0.2">
      <c r="A83" s="53">
        <v>641</v>
      </c>
      <c r="B83" s="85" t="s">
        <v>212</v>
      </c>
      <c r="C83" s="50" t="s">
        <v>213</v>
      </c>
      <c r="D83" s="51">
        <f t="shared" ref="D83:E83" si="20">SUM(D84:D90)</f>
        <v>0</v>
      </c>
      <c r="E83" s="51">
        <f t="shared" si="20"/>
        <v>0.43</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0.43</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37063.26</v>
      </c>
      <c r="E124" s="51">
        <f t="shared" si="27"/>
        <v>15928.5</v>
      </c>
      <c r="F124" s="52">
        <f t="shared" si="0"/>
        <v>42.976521763061314</v>
      </c>
    </row>
    <row r="125" spans="1:6" ht="12.75" customHeight="1" x14ac:dyDescent="0.2">
      <c r="A125" s="53">
        <v>661</v>
      </c>
      <c r="B125" s="86" t="s">
        <v>296</v>
      </c>
      <c r="C125" s="50" t="s">
        <v>297</v>
      </c>
      <c r="D125" s="51">
        <f t="shared" ref="D125:E125" si="28">SUM(D126:D127)</f>
        <v>37063.26</v>
      </c>
      <c r="E125" s="51">
        <f t="shared" si="28"/>
        <v>15928.5</v>
      </c>
      <c r="F125" s="52">
        <f t="shared" si="0"/>
        <v>42.976521763061314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37063.26</v>
      </c>
      <c r="E127" s="242">
        <v>15928.5</v>
      </c>
      <c r="F127" s="52">
        <f t="shared" si="0"/>
        <v>42.976521763061314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96467.17</v>
      </c>
      <c r="E133" s="51">
        <f t="shared" si="30"/>
        <v>144726.69</v>
      </c>
      <c r="F133" s="52">
        <f t="shared" ref="F133:F223" si="31">IF(D133&lt;&gt;0,IF(E133/D133&gt;=100,"&gt;&gt;100",E133/D133*100),"-")</f>
        <v>150.02688479407036</v>
      </c>
    </row>
    <row r="134" spans="1:6" ht="24" x14ac:dyDescent="0.2">
      <c r="A134" s="53">
        <v>671</v>
      </c>
      <c r="B134" s="232" t="s">
        <v>314</v>
      </c>
      <c r="C134" s="50" t="s">
        <v>315</v>
      </c>
      <c r="D134" s="51">
        <f t="shared" ref="D134:E134" si="32">SUM(D135:D137)</f>
        <v>96467.17</v>
      </c>
      <c r="E134" s="51">
        <f t="shared" si="32"/>
        <v>144726.69</v>
      </c>
      <c r="F134" s="52">
        <f t="shared" si="31"/>
        <v>150.02688479407036</v>
      </c>
    </row>
    <row r="135" spans="1:6" ht="12.75" customHeight="1" x14ac:dyDescent="0.2">
      <c r="A135" s="53">
        <v>6711</v>
      </c>
      <c r="B135" s="85" t="s">
        <v>316</v>
      </c>
      <c r="C135" s="50" t="s">
        <v>317</v>
      </c>
      <c r="D135" s="242">
        <v>96467.17</v>
      </c>
      <c r="E135" s="242">
        <v>144726.69</v>
      </c>
      <c r="F135" s="52">
        <f t="shared" si="31"/>
        <v>150.02688479407036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0.03</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0.03</v>
      </c>
      <c r="E150" s="242"/>
      <c r="F150" s="52">
        <f t="shared" si="31"/>
        <v>0</v>
      </c>
    </row>
    <row r="151" spans="1:6" ht="12.75" customHeight="1" x14ac:dyDescent="0.2">
      <c r="A151" s="53">
        <v>3</v>
      </c>
      <c r="B151" s="85" t="s">
        <v>348</v>
      </c>
      <c r="C151" s="50" t="s">
        <v>56</v>
      </c>
      <c r="D151" s="51">
        <f t="shared" ref="D151:E151" si="35">D152+D163+D196+D215+D224+D252+D263</f>
        <v>134123.1</v>
      </c>
      <c r="E151" s="51">
        <f t="shared" si="35"/>
        <v>153203.44</v>
      </c>
      <c r="F151" s="52">
        <f t="shared" si="31"/>
        <v>114.2259908994051</v>
      </c>
    </row>
    <row r="152" spans="1:6" ht="12.75" customHeight="1" x14ac:dyDescent="0.2">
      <c r="A152" s="53">
        <v>31</v>
      </c>
      <c r="B152" s="85" t="s">
        <v>349</v>
      </c>
      <c r="C152" s="50" t="s">
        <v>350</v>
      </c>
      <c r="D152" s="51">
        <f t="shared" ref="D152:E152" si="36">D153+D158+D159</f>
        <v>101333.38</v>
      </c>
      <c r="E152" s="51">
        <f t="shared" si="36"/>
        <v>114376.12</v>
      </c>
      <c r="F152" s="52">
        <f t="shared" si="31"/>
        <v>112.87111907251095</v>
      </c>
    </row>
    <row r="153" spans="1:6" ht="12.75" customHeight="1" x14ac:dyDescent="0.2">
      <c r="A153" s="53">
        <v>311</v>
      </c>
      <c r="B153" s="85" t="s">
        <v>351</v>
      </c>
      <c r="C153" s="50" t="s">
        <v>352</v>
      </c>
      <c r="D153" s="51">
        <f t="shared" ref="D153:E153" si="37">SUM(D154:D157)</f>
        <v>84696.22</v>
      </c>
      <c r="E153" s="51">
        <f t="shared" si="37"/>
        <v>95859.28</v>
      </c>
      <c r="F153" s="52">
        <f t="shared" si="31"/>
        <v>113.18011594850394</v>
      </c>
    </row>
    <row r="154" spans="1:6" ht="12.75" customHeight="1" x14ac:dyDescent="0.2">
      <c r="A154" s="53">
        <v>3111</v>
      </c>
      <c r="B154" s="85" t="s">
        <v>353</v>
      </c>
      <c r="C154" s="50" t="s">
        <v>354</v>
      </c>
      <c r="D154" s="242">
        <v>84696.22</v>
      </c>
      <c r="E154" s="242">
        <v>95859.28</v>
      </c>
      <c r="F154" s="52">
        <f t="shared" si="31"/>
        <v>113.18011594850394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3117.16</v>
      </c>
      <c r="E158" s="242">
        <v>2700</v>
      </c>
      <c r="F158" s="52">
        <f t="shared" si="31"/>
        <v>86.617305496028436</v>
      </c>
    </row>
    <row r="159" spans="1:6" ht="12.75" customHeight="1" x14ac:dyDescent="0.2">
      <c r="A159" s="53">
        <v>313</v>
      </c>
      <c r="B159" s="85" t="s">
        <v>363</v>
      </c>
      <c r="C159" s="50" t="s">
        <v>364</v>
      </c>
      <c r="D159" s="51">
        <f t="shared" ref="D159:E159" si="38">SUM(D160:D162)</f>
        <v>13520</v>
      </c>
      <c r="E159" s="51">
        <f t="shared" si="38"/>
        <v>15816.84</v>
      </c>
      <c r="F159" s="52">
        <f t="shared" si="31"/>
        <v>116.98846153846154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13520</v>
      </c>
      <c r="E161" s="242">
        <v>15816.84</v>
      </c>
      <c r="F161" s="52">
        <f t="shared" si="31"/>
        <v>116.98846153846154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32101.670000000002</v>
      </c>
      <c r="E163" s="51">
        <f t="shared" si="39"/>
        <v>38221.94000000001</v>
      </c>
      <c r="F163" s="52">
        <f t="shared" si="31"/>
        <v>119.06526981306583</v>
      </c>
    </row>
    <row r="164" spans="1:6" ht="12.75" customHeight="1" x14ac:dyDescent="0.2">
      <c r="A164" s="53">
        <v>321</v>
      </c>
      <c r="B164" s="85" t="s">
        <v>372</v>
      </c>
      <c r="C164" s="50" t="s">
        <v>373</v>
      </c>
      <c r="D164" s="51">
        <f t="shared" ref="D164:E164" si="40">SUM(D165:D168)</f>
        <v>4795.9400000000005</v>
      </c>
      <c r="E164" s="51">
        <f t="shared" si="40"/>
        <v>7110.52</v>
      </c>
      <c r="F164" s="52">
        <f t="shared" si="31"/>
        <v>148.26123763016216</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4430.01</v>
      </c>
      <c r="E166" s="242">
        <v>5939.92</v>
      </c>
      <c r="F166" s="52">
        <f t="shared" si="31"/>
        <v>134.08367024002203</v>
      </c>
    </row>
    <row r="167" spans="1:6" ht="12.75" customHeight="1" x14ac:dyDescent="0.2">
      <c r="A167" s="53">
        <v>3213</v>
      </c>
      <c r="B167" s="85" t="s">
        <v>378</v>
      </c>
      <c r="C167" s="50" t="s">
        <v>379</v>
      </c>
      <c r="D167" s="242">
        <v>337.13</v>
      </c>
      <c r="E167" s="242">
        <v>1070.5999999999999</v>
      </c>
      <c r="F167" s="52">
        <f t="shared" si="31"/>
        <v>317.56295790941181</v>
      </c>
    </row>
    <row r="168" spans="1:6" ht="12.75" customHeight="1" x14ac:dyDescent="0.2">
      <c r="A168" s="53">
        <v>3214</v>
      </c>
      <c r="B168" s="85" t="s">
        <v>380</v>
      </c>
      <c r="C168" s="50" t="s">
        <v>381</v>
      </c>
      <c r="D168" s="242">
        <v>28.8</v>
      </c>
      <c r="E168" s="242">
        <v>100</v>
      </c>
      <c r="F168" s="52">
        <f t="shared" si="31"/>
        <v>347.22222222222223</v>
      </c>
    </row>
    <row r="169" spans="1:6" ht="12.75" customHeight="1" x14ac:dyDescent="0.2">
      <c r="A169" s="53">
        <v>322</v>
      </c>
      <c r="B169" s="85" t="s">
        <v>382</v>
      </c>
      <c r="C169" s="50" t="s">
        <v>383</v>
      </c>
      <c r="D169" s="51">
        <f t="shared" ref="D169:E169" si="41">SUM(D170:D176)</f>
        <v>22375.02</v>
      </c>
      <c r="E169" s="51">
        <f t="shared" si="41"/>
        <v>25329.700000000004</v>
      </c>
      <c r="F169" s="52">
        <f t="shared" si="31"/>
        <v>113.20526193943068</v>
      </c>
    </row>
    <row r="170" spans="1:6" ht="12.75" customHeight="1" x14ac:dyDescent="0.2">
      <c r="A170" s="53">
        <v>3221</v>
      </c>
      <c r="B170" s="85" t="s">
        <v>384</v>
      </c>
      <c r="C170" s="50" t="s">
        <v>385</v>
      </c>
      <c r="D170" s="242">
        <v>3149.83</v>
      </c>
      <c r="E170" s="242">
        <v>8340</v>
      </c>
      <c r="F170" s="52">
        <f t="shared" si="31"/>
        <v>264.77619427080191</v>
      </c>
    </row>
    <row r="171" spans="1:6" ht="12.75" customHeight="1" x14ac:dyDescent="0.2">
      <c r="A171" s="53">
        <v>3222</v>
      </c>
      <c r="B171" s="85" t="s">
        <v>386</v>
      </c>
      <c r="C171" s="50" t="s">
        <v>387</v>
      </c>
      <c r="D171" s="242">
        <v>11419.46</v>
      </c>
      <c r="E171" s="242">
        <v>11157.91</v>
      </c>
      <c r="F171" s="52">
        <f t="shared" si="31"/>
        <v>97.709611487758622</v>
      </c>
    </row>
    <row r="172" spans="1:6" ht="12.75" customHeight="1" x14ac:dyDescent="0.2">
      <c r="A172" s="53">
        <v>3223</v>
      </c>
      <c r="B172" s="85" t="s">
        <v>388</v>
      </c>
      <c r="C172" s="50" t="s">
        <v>389</v>
      </c>
      <c r="D172" s="242">
        <v>6010.53</v>
      </c>
      <c r="E172" s="242">
        <v>3055.67</v>
      </c>
      <c r="F172" s="52">
        <f t="shared" si="31"/>
        <v>50.838611570027936</v>
      </c>
    </row>
    <row r="173" spans="1:6" ht="12.75" customHeight="1" x14ac:dyDescent="0.2">
      <c r="A173" s="53">
        <v>3224</v>
      </c>
      <c r="B173" s="85" t="s">
        <v>390</v>
      </c>
      <c r="C173" s="50" t="s">
        <v>391</v>
      </c>
      <c r="D173" s="242">
        <v>302.38</v>
      </c>
      <c r="E173" s="242">
        <v>808.36</v>
      </c>
      <c r="F173" s="52">
        <f t="shared" si="31"/>
        <v>267.33249553541901</v>
      </c>
    </row>
    <row r="174" spans="1:6" ht="12.75" customHeight="1" x14ac:dyDescent="0.2">
      <c r="A174" s="53">
        <v>3225</v>
      </c>
      <c r="B174" s="85" t="s">
        <v>392</v>
      </c>
      <c r="C174" s="50" t="s">
        <v>393</v>
      </c>
      <c r="D174" s="242">
        <v>1222.51</v>
      </c>
      <c r="E174" s="242">
        <v>1892.61</v>
      </c>
      <c r="F174" s="52">
        <f t="shared" si="31"/>
        <v>154.81345755862935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270.31</v>
      </c>
      <c r="E176" s="242">
        <v>75.150000000000006</v>
      </c>
      <c r="F176" s="52">
        <f t="shared" si="31"/>
        <v>27.801413192260739</v>
      </c>
    </row>
    <row r="177" spans="1:6" ht="12.75" customHeight="1" x14ac:dyDescent="0.2">
      <c r="A177" s="53">
        <v>323</v>
      </c>
      <c r="B177" s="85" t="s">
        <v>398</v>
      </c>
      <c r="C177" s="50" t="s">
        <v>399</v>
      </c>
      <c r="D177" s="51">
        <f t="shared" ref="D177:E177" si="42">SUM(D178:D186)</f>
        <v>4306.01</v>
      </c>
      <c r="E177" s="51">
        <f t="shared" si="42"/>
        <v>5051.53</v>
      </c>
      <c r="F177" s="52">
        <f t="shared" si="31"/>
        <v>117.31347581635899</v>
      </c>
    </row>
    <row r="178" spans="1:6" ht="12.75" customHeight="1" x14ac:dyDescent="0.2">
      <c r="A178" s="53">
        <v>3231</v>
      </c>
      <c r="B178" s="85" t="s">
        <v>400</v>
      </c>
      <c r="C178" s="50" t="s">
        <v>401</v>
      </c>
      <c r="D178" s="242">
        <v>354.17</v>
      </c>
      <c r="E178" s="242">
        <v>300.43</v>
      </c>
      <c r="F178" s="52">
        <f t="shared" si="31"/>
        <v>84.826495750628226</v>
      </c>
    </row>
    <row r="179" spans="1:6" ht="12.75" customHeight="1" x14ac:dyDescent="0.2">
      <c r="A179" s="53">
        <v>3232</v>
      </c>
      <c r="B179" s="85" t="s">
        <v>402</v>
      </c>
      <c r="C179" s="50" t="s">
        <v>403</v>
      </c>
      <c r="D179" s="242">
        <v>0</v>
      </c>
      <c r="E179" s="242">
        <v>531.22</v>
      </c>
      <c r="F179" s="52" t="str">
        <f t="shared" si="31"/>
        <v>-</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418.67</v>
      </c>
      <c r="E181" s="242">
        <v>470.68</v>
      </c>
      <c r="F181" s="52">
        <f t="shared" si="31"/>
        <v>112.42267179401438</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563.55999999999995</v>
      </c>
      <c r="E183" s="242">
        <v>583.09</v>
      </c>
      <c r="F183" s="52">
        <f t="shared" si="31"/>
        <v>103.46546951522467</v>
      </c>
    </row>
    <row r="184" spans="1:6" ht="12.75" customHeight="1" x14ac:dyDescent="0.2">
      <c r="A184" s="53">
        <v>3237</v>
      </c>
      <c r="B184" s="85" t="s">
        <v>412</v>
      </c>
      <c r="C184" s="50" t="s">
        <v>413</v>
      </c>
      <c r="D184" s="242">
        <v>663.84</v>
      </c>
      <c r="E184" s="242">
        <v>202</v>
      </c>
      <c r="F184" s="52">
        <f t="shared" si="31"/>
        <v>30.429019040732708</v>
      </c>
    </row>
    <row r="185" spans="1:6" ht="12.75" customHeight="1" x14ac:dyDescent="0.2">
      <c r="A185" s="53">
        <v>3238</v>
      </c>
      <c r="B185" s="85" t="s">
        <v>414</v>
      </c>
      <c r="C185" s="50" t="s">
        <v>415</v>
      </c>
      <c r="D185" s="242">
        <v>0</v>
      </c>
      <c r="E185" s="242">
        <v>1370.2</v>
      </c>
      <c r="F185" s="52" t="str">
        <f t="shared" si="31"/>
        <v>-</v>
      </c>
    </row>
    <row r="186" spans="1:6" ht="12.75" customHeight="1" x14ac:dyDescent="0.2">
      <c r="A186" s="53">
        <v>3239</v>
      </c>
      <c r="B186" s="85" t="s">
        <v>416</v>
      </c>
      <c r="C186" s="50" t="s">
        <v>417</v>
      </c>
      <c r="D186" s="242">
        <v>2305.77</v>
      </c>
      <c r="E186" s="242">
        <v>1593.91</v>
      </c>
      <c r="F186" s="52">
        <f t="shared" si="31"/>
        <v>69.12701613777611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624.70000000000005</v>
      </c>
      <c r="E188" s="51">
        <f t="shared" si="43"/>
        <v>730.19</v>
      </c>
      <c r="F188" s="52">
        <f t="shared" si="31"/>
        <v>116.88650552265088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484.79</v>
      </c>
      <c r="E190" s="242">
        <v>482</v>
      </c>
      <c r="F190" s="52">
        <f t="shared" si="31"/>
        <v>99.424493079477699</v>
      </c>
    </row>
    <row r="191" spans="1:6" ht="12.75" customHeight="1" x14ac:dyDescent="0.2">
      <c r="A191" s="53">
        <v>3293</v>
      </c>
      <c r="B191" s="85" t="s">
        <v>426</v>
      </c>
      <c r="C191" s="50" t="s">
        <v>427</v>
      </c>
      <c r="D191" s="242">
        <v>61.66</v>
      </c>
      <c r="E191" s="242">
        <v>59.63</v>
      </c>
      <c r="F191" s="52">
        <f t="shared" si="31"/>
        <v>96.707752189425889</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75.87</v>
      </c>
      <c r="E193" s="242">
        <v>99.88</v>
      </c>
      <c r="F193" s="52">
        <f t="shared" si="31"/>
        <v>131.64623698431527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2.38</v>
      </c>
      <c r="E195" s="242">
        <v>88.68</v>
      </c>
      <c r="F195" s="52">
        <f t="shared" si="31"/>
        <v>3726.0504201680674</v>
      </c>
    </row>
    <row r="196" spans="1:6" ht="12.75" customHeight="1" x14ac:dyDescent="0.2">
      <c r="A196" s="53">
        <v>34</v>
      </c>
      <c r="B196" s="232" t="s">
        <v>436</v>
      </c>
      <c r="C196" s="50" t="s">
        <v>437</v>
      </c>
      <c r="D196" s="51">
        <f t="shared" ref="D196:E196" si="44">D197+D202+D210</f>
        <v>688.05</v>
      </c>
      <c r="E196" s="51">
        <f t="shared" si="44"/>
        <v>605.38</v>
      </c>
      <c r="F196" s="52">
        <f t="shared" si="31"/>
        <v>87.984884819417204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688.05</v>
      </c>
      <c r="E210" s="51">
        <f t="shared" si="47"/>
        <v>605.38</v>
      </c>
      <c r="F210" s="52">
        <f t="shared" si="31"/>
        <v>87.984884819417204</v>
      </c>
    </row>
    <row r="211" spans="1:6" ht="12.75" customHeight="1" x14ac:dyDescent="0.2">
      <c r="A211" s="53">
        <v>3431</v>
      </c>
      <c r="B211" s="232" t="s">
        <v>466</v>
      </c>
      <c r="C211" s="50" t="s">
        <v>467</v>
      </c>
      <c r="D211" s="242">
        <v>688.05</v>
      </c>
      <c r="E211" s="242">
        <v>605.38</v>
      </c>
      <c r="F211" s="52">
        <f t="shared" si="31"/>
        <v>87.984884819417204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134123.1</v>
      </c>
      <c r="E289" s="51">
        <f t="shared" si="79"/>
        <v>153203.44</v>
      </c>
      <c r="F289" s="52">
        <f t="shared" si="76"/>
        <v>114.2259908994051</v>
      </c>
    </row>
    <row r="290" spans="1:6" ht="12.75" customHeight="1" x14ac:dyDescent="0.2">
      <c r="A290" s="53" t="s">
        <v>609</v>
      </c>
      <c r="B290" s="85" t="s">
        <v>620</v>
      </c>
      <c r="C290" s="50" t="s">
        <v>621</v>
      </c>
      <c r="D290" s="51">
        <f>IF(D6&gt;=D289,D6-D289,0)</f>
        <v>0</v>
      </c>
      <c r="E290" s="51">
        <f>IF(E6&gt;=E289,E6-E289,0)</f>
        <v>8640.179999999993</v>
      </c>
      <c r="F290" s="52" t="str">
        <f t="shared" si="76"/>
        <v>-</v>
      </c>
    </row>
    <row r="291" spans="1:6" ht="12.75" customHeight="1" x14ac:dyDescent="0.2">
      <c r="A291" s="53" t="s">
        <v>609</v>
      </c>
      <c r="B291" s="85" t="s">
        <v>622</v>
      </c>
      <c r="C291" s="50" t="s">
        <v>623</v>
      </c>
      <c r="D291" s="51">
        <f>IF(D289&gt;=D6,D289-D6,0)</f>
        <v>592.64000000001397</v>
      </c>
      <c r="E291" s="51">
        <f>IF(E289&gt;=E6,E289-E6,0)</f>
        <v>0</v>
      </c>
      <c r="F291" s="52">
        <f t="shared" si="76"/>
        <v>0</v>
      </c>
    </row>
    <row r="292" spans="1:6" ht="12.75" customHeight="1" x14ac:dyDescent="0.2">
      <c r="A292" s="53">
        <v>92211</v>
      </c>
      <c r="B292" s="85" t="s">
        <v>624</v>
      </c>
      <c r="C292" s="50" t="s">
        <v>625</v>
      </c>
      <c r="D292" s="242">
        <v>9914.94</v>
      </c>
      <c r="E292" s="242">
        <v>8970.36</v>
      </c>
      <c r="F292" s="52">
        <f t="shared" si="76"/>
        <v>90.473164739272249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10827.55</v>
      </c>
      <c r="E294" s="242">
        <v>22662.01</v>
      </c>
      <c r="F294" s="52">
        <f t="shared" si="76"/>
        <v>209.29951835826205</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2612.38</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2612.38</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2612.38</v>
      </c>
      <c r="F369" s="52" t="str">
        <f t="shared" si="81"/>
        <v>-</v>
      </c>
    </row>
    <row r="370" spans="1:6" ht="12.75" customHeight="1" x14ac:dyDescent="0.2">
      <c r="A370" s="53">
        <v>4221</v>
      </c>
      <c r="B370" s="85" t="s">
        <v>675</v>
      </c>
      <c r="C370" s="50" t="s">
        <v>767</v>
      </c>
      <c r="D370" s="242">
        <v>0</v>
      </c>
      <c r="E370" s="242">
        <v>2612.38</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2612.38</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10188.6</v>
      </c>
      <c r="E410" s="242">
        <v>11934.6</v>
      </c>
      <c r="F410" s="52">
        <f t="shared" si="81"/>
        <v>117.13679995288852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133530.46</v>
      </c>
      <c r="E412" s="51">
        <f>E6+E298</f>
        <v>161843.62</v>
      </c>
      <c r="F412" s="52">
        <f t="shared" si="81"/>
        <v>121.20352165341153</v>
      </c>
    </row>
    <row r="413" spans="1:6" ht="12.75" customHeight="1" x14ac:dyDescent="0.2">
      <c r="A413" s="53" t="s">
        <v>609</v>
      </c>
      <c r="B413" s="85" t="s">
        <v>832</v>
      </c>
      <c r="C413" s="50" t="s">
        <v>833</v>
      </c>
      <c r="D413" s="51">
        <f t="shared" ref="D413:E413" si="112">D289+D350</f>
        <v>134123.1</v>
      </c>
      <c r="E413" s="51">
        <f t="shared" si="112"/>
        <v>155815.82</v>
      </c>
      <c r="F413" s="52">
        <f t="shared" si="81"/>
        <v>116.17373890105434</v>
      </c>
    </row>
    <row r="414" spans="1:6" ht="12.75" customHeight="1" x14ac:dyDescent="0.2">
      <c r="A414" s="53" t="s">
        <v>609</v>
      </c>
      <c r="B414" s="85" t="s">
        <v>834</v>
      </c>
      <c r="C414" s="50" t="s">
        <v>835</v>
      </c>
      <c r="D414" s="51">
        <f t="shared" ref="D414:E414" si="113">IF(D412&gt;=D413,D412-D413,0)</f>
        <v>0</v>
      </c>
      <c r="E414" s="51">
        <f t="shared" si="113"/>
        <v>6027.7999999999884</v>
      </c>
      <c r="F414" s="52" t="str">
        <f t="shared" si="81"/>
        <v>-</v>
      </c>
    </row>
    <row r="415" spans="1:6" ht="12.75" customHeight="1" x14ac:dyDescent="0.2">
      <c r="A415" s="53" t="s">
        <v>609</v>
      </c>
      <c r="B415" s="85" t="s">
        <v>836</v>
      </c>
      <c r="C415" s="50" t="s">
        <v>837</v>
      </c>
      <c r="D415" s="51">
        <f t="shared" ref="D415:E415" si="114">IF(D413&gt;=D412,D413-D412,0)</f>
        <v>592.64000000001397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273.65999999999985</v>
      </c>
      <c r="E417" s="51">
        <f t="shared" si="116"/>
        <v>2964.24</v>
      </c>
      <c r="F417" s="52">
        <f t="shared" si="81"/>
        <v>1083.1835123876347</v>
      </c>
    </row>
    <row r="418" spans="1:6" ht="12.75" customHeight="1" x14ac:dyDescent="0.2">
      <c r="A418" s="55" t="s">
        <v>843</v>
      </c>
      <c r="B418" s="233" t="s">
        <v>844</v>
      </c>
      <c r="C418" s="56" t="s">
        <v>845</v>
      </c>
      <c r="D418" s="62">
        <f t="shared" ref="D418:E418" si="117">D294+D411</f>
        <v>10827.55</v>
      </c>
      <c r="E418" s="62">
        <f t="shared" si="117"/>
        <v>22662.01</v>
      </c>
      <c r="F418" s="57">
        <f t="shared" si="81"/>
        <v>209.29951835826205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133530.46</v>
      </c>
      <c r="E639" s="51">
        <f t="shared" si="180"/>
        <v>161843.62</v>
      </c>
      <c r="F639" s="52">
        <f t="shared" si="119"/>
        <v>121.20352165341153</v>
      </c>
    </row>
    <row r="640" spans="1:6" ht="12.75" customHeight="1" x14ac:dyDescent="0.2">
      <c r="A640" s="53" t="s">
        <v>609</v>
      </c>
      <c r="B640" s="85" t="s">
        <v>1278</v>
      </c>
      <c r="C640" s="50" t="s">
        <v>1279</v>
      </c>
      <c r="D640" s="51">
        <f t="shared" ref="D640:E640" si="181">D413+D528</f>
        <v>134123.1</v>
      </c>
      <c r="E640" s="51">
        <f t="shared" si="181"/>
        <v>155815.82</v>
      </c>
      <c r="F640" s="52">
        <f t="shared" si="119"/>
        <v>116.17373890105434</v>
      </c>
    </row>
    <row r="641" spans="1:6" ht="12.75" customHeight="1" x14ac:dyDescent="0.2">
      <c r="A641" s="53" t="s">
        <v>609</v>
      </c>
      <c r="B641" s="85" t="s">
        <v>1280</v>
      </c>
      <c r="C641" s="50" t="s">
        <v>1281</v>
      </c>
      <c r="D641" s="51">
        <f t="shared" ref="D641:E641" si="182">IF(D639&gt;=D640,D639-D640,0)</f>
        <v>0</v>
      </c>
      <c r="E641" s="51">
        <f t="shared" si="182"/>
        <v>6027.7999999999884</v>
      </c>
      <c r="F641" s="52" t="str">
        <f t="shared" si="119"/>
        <v>-</v>
      </c>
    </row>
    <row r="642" spans="1:6" ht="12.75" customHeight="1" x14ac:dyDescent="0.2">
      <c r="A642" s="53" t="s">
        <v>609</v>
      </c>
      <c r="B642" s="85" t="s">
        <v>1282</v>
      </c>
      <c r="C642" s="50" t="s">
        <v>1283</v>
      </c>
      <c r="D642" s="51">
        <f t="shared" ref="D642:E642" si="183">IF(D640&gt;=D639,D640-D639,0)</f>
        <v>592.64000000001397</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273.65999999999985</v>
      </c>
      <c r="E644" s="51">
        <f t="shared" si="185"/>
        <v>2964.24</v>
      </c>
      <c r="F644" s="52">
        <f t="shared" si="119"/>
        <v>1083.1835123876347</v>
      </c>
    </row>
    <row r="645" spans="1:6" ht="24" x14ac:dyDescent="0.2">
      <c r="A645" s="53" t="s">
        <v>609</v>
      </c>
      <c r="B645" s="85" t="s">
        <v>1288</v>
      </c>
      <c r="C645" s="50" t="s">
        <v>1289</v>
      </c>
      <c r="D645" s="51">
        <f t="shared" ref="D645:E645" si="186">IF(D641+D643-D642-D644&gt;=0,D641+D643-D642-D644,0)</f>
        <v>0</v>
      </c>
      <c r="E645" s="51">
        <f t="shared" si="186"/>
        <v>3063.5599999999886</v>
      </c>
      <c r="F645" s="52" t="str">
        <f t="shared" si="119"/>
        <v>-</v>
      </c>
    </row>
    <row r="646" spans="1:6" ht="24" x14ac:dyDescent="0.2">
      <c r="A646" s="53" t="s">
        <v>609</v>
      </c>
      <c r="B646" s="85" t="s">
        <v>1290</v>
      </c>
      <c r="C646" s="50" t="s">
        <v>1291</v>
      </c>
      <c r="D646" s="51">
        <f t="shared" ref="D646:E646" si="187">IF(D642+D644-D641-D643&gt;=0,D642+D644-D641-D643,0)</f>
        <v>866.30000000001382</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539.28</v>
      </c>
      <c r="E649" s="242">
        <v>2345.29</v>
      </c>
      <c r="F649" s="52">
        <f t="shared" ref="F649:F724" si="188">IF(D649&lt;&gt;0,IF(E649/D649&gt;=100,"&gt;&gt;100",E649/D649*100),"-")</f>
        <v>434.89282005637148</v>
      </c>
    </row>
    <row r="650" spans="1:6" ht="12.75" customHeight="1" x14ac:dyDescent="0.2">
      <c r="A650" s="53" t="s">
        <v>1297</v>
      </c>
      <c r="B650" s="85" t="s">
        <v>1298</v>
      </c>
      <c r="C650" s="50" t="s">
        <v>1297</v>
      </c>
      <c r="D650" s="242">
        <v>134190.91</v>
      </c>
      <c r="E650" s="242">
        <v>161843.62</v>
      </c>
      <c r="F650" s="52">
        <f t="shared" si="188"/>
        <v>120.60699193410342</v>
      </c>
    </row>
    <row r="651" spans="1:6" ht="12.75" customHeight="1" x14ac:dyDescent="0.2">
      <c r="A651" s="53" t="s">
        <v>1299</v>
      </c>
      <c r="B651" s="85" t="s">
        <v>1300</v>
      </c>
      <c r="C651" s="50" t="s">
        <v>1299</v>
      </c>
      <c r="D651" s="242">
        <v>129819.36</v>
      </c>
      <c r="E651" s="242">
        <v>159946.29999999999</v>
      </c>
      <c r="F651" s="52">
        <f t="shared" si="188"/>
        <v>123.20681599416297</v>
      </c>
    </row>
    <row r="652" spans="1:6" ht="24" x14ac:dyDescent="0.2">
      <c r="A652" s="53">
        <v>11</v>
      </c>
      <c r="B652" s="85" t="s">
        <v>1301</v>
      </c>
      <c r="C652" s="50" t="s">
        <v>1302</v>
      </c>
      <c r="D652" s="51">
        <f t="shared" ref="D652:E652" si="189">+D649+D650-D651</f>
        <v>4910.8300000000017</v>
      </c>
      <c r="E652" s="51">
        <f t="shared" si="189"/>
        <v>4242.6100000000151</v>
      </c>
      <c r="F652" s="52">
        <f t="shared" si="188"/>
        <v>86.392931541104318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14</v>
      </c>
      <c r="E654" s="262">
        <v>14</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14</v>
      </c>
      <c r="E656" s="262">
        <v>14</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600</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588</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6" workbookViewId="0">
      <selection activeCell="H101" sqref="H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23093.21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159300.17000000001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156687.79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123776.21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32478.94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432.64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2612.38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159867.05000000002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155508.67000000001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120212.61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34863.42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432.64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4358.38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22526.329999999987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1179.07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1179.07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1179.07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1149.21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29.86</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21347.26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21347.26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51548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korisnikfirma@outlook.com</cp:lastModifiedBy>
  <cp:lastPrinted>2024-07-08T10:10:58Z</cp:lastPrinted>
  <dcterms:created xsi:type="dcterms:W3CDTF">2022-04-01T05:14:30Z</dcterms:created>
  <dcterms:modified xsi:type="dcterms:W3CDTF">2024-07-10T12:24:38Z</dcterms:modified>
</cp:coreProperties>
</file>