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DJ.VRTIĆ-LAT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9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F300" i="9"/>
  <c r="H299" i="9"/>
  <c r="G299" i="9"/>
  <c r="F299" i="9"/>
  <c r="H298" i="9"/>
  <c r="G298" i="9"/>
  <c r="E298" i="9" s="1"/>
  <c r="B298" i="9" s="1"/>
  <c r="F298" i="9"/>
  <c r="H297" i="9"/>
  <c r="G297" i="9"/>
  <c r="F297" i="9"/>
  <c r="H296" i="9"/>
  <c r="E296" i="9" s="1"/>
  <c r="G296" i="9"/>
  <c r="F296" i="9"/>
  <c r="B296" i="9"/>
  <c r="H295" i="9"/>
  <c r="G295" i="9"/>
  <c r="F295" i="9"/>
  <c r="E295" i="9"/>
  <c r="B295" i="9" s="1"/>
  <c r="H294" i="9"/>
  <c r="G294" i="9"/>
  <c r="E294" i="9" s="1"/>
  <c r="F294" i="9"/>
  <c r="H293" i="9"/>
  <c r="G293" i="9"/>
  <c r="F293" i="9"/>
  <c r="H292" i="9"/>
  <c r="G292" i="9"/>
  <c r="F292" i="9"/>
  <c r="H291" i="9"/>
  <c r="G291" i="9"/>
  <c r="F291" i="9"/>
  <c r="E291" i="9"/>
  <c r="B291" i="9" s="1"/>
  <c r="F290" i="9"/>
  <c r="G289" i="9"/>
  <c r="E289" i="9" s="1"/>
  <c r="B289" i="9" s="1"/>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F281" i="9"/>
  <c r="F280" i="9"/>
  <c r="F279" i="9"/>
  <c r="F277" i="9" s="1"/>
  <c r="F278" i="9"/>
  <c r="F276" i="9"/>
  <c r="L275" i="9"/>
  <c r="F275" i="9" s="1"/>
  <c r="H275" i="9"/>
  <c r="F274" i="9"/>
  <c r="I273" i="9"/>
  <c r="E273" i="9" s="1"/>
  <c r="B273" i="9" s="1"/>
  <c r="H273" i="9"/>
  <c r="F273" i="9"/>
  <c r="E272" i="9"/>
  <c r="M271" i="9"/>
  <c r="L271" i="9"/>
  <c r="F271" i="9" s="1"/>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F263" i="9" s="1"/>
  <c r="E263" i="9"/>
  <c r="M262" i="9"/>
  <c r="F262" i="9" s="1"/>
  <c r="B262" i="9" s="1"/>
  <c r="L262" i="9"/>
  <c r="E262" i="9"/>
  <c r="M261" i="9"/>
  <c r="L261" i="9"/>
  <c r="F261" i="9" s="1"/>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L237" i="9"/>
  <c r="F237" i="9"/>
  <c r="E237" i="9"/>
  <c r="M236" i="9"/>
  <c r="L236" i="9"/>
  <c r="F236" i="9"/>
  <c r="B236" i="9" s="1"/>
  <c r="E236" i="9"/>
  <c r="M235" i="9"/>
  <c r="L235" i="9"/>
  <c r="F235" i="9" s="1"/>
  <c r="B235" i="9" s="1"/>
  <c r="E235" i="9"/>
  <c r="M234" i="9"/>
  <c r="F234" i="9" s="1"/>
  <c r="B234" i="9" s="1"/>
  <c r="L234" i="9"/>
  <c r="E234" i="9"/>
  <c r="M233" i="9"/>
  <c r="F233" i="9" s="1"/>
  <c r="L233" i="9"/>
  <c r="E233" i="9"/>
  <c r="M232" i="9"/>
  <c r="F232" i="9" s="1"/>
  <c r="B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F226" i="9" s="1"/>
  <c r="L226" i="9"/>
  <c r="E226" i="9"/>
  <c r="B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G177" i="9"/>
  <c r="E177" i="9" s="1"/>
  <c r="B177" i="9" s="1"/>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E152" i="9" s="1"/>
  <c r="B152" i="9" s="1"/>
  <c r="F152" i="9"/>
  <c r="H151" i="9"/>
  <c r="G151" i="9"/>
  <c r="F151" i="9"/>
  <c r="H150" i="9"/>
  <c r="E150" i="9" s="1"/>
  <c r="G150" i="9"/>
  <c r="F150" i="9"/>
  <c r="B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E144" i="9" s="1"/>
  <c r="B144" i="9" s="1"/>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E136" i="9" s="1"/>
  <c r="F136" i="9"/>
  <c r="H135" i="9"/>
  <c r="G135" i="9"/>
  <c r="F135" i="9"/>
  <c r="H134" i="9"/>
  <c r="E134" i="9" s="1"/>
  <c r="B134" i="9" s="1"/>
  <c r="G134" i="9"/>
  <c r="F134" i="9"/>
  <c r="H133" i="9"/>
  <c r="E133" i="9" s="1"/>
  <c r="B133" i="9" s="1"/>
  <c r="G133" i="9"/>
  <c r="F133" i="9"/>
  <c r="H132" i="9"/>
  <c r="G132" i="9"/>
  <c r="F132" i="9"/>
  <c r="H131" i="9"/>
  <c r="G131" i="9"/>
  <c r="E131" i="9" s="1"/>
  <c r="B131" i="9" s="1"/>
  <c r="F131" i="9"/>
  <c r="H130" i="9"/>
  <c r="E130" i="9" s="1"/>
  <c r="B130" i="9" s="1"/>
  <c r="G130" i="9"/>
  <c r="F130" i="9"/>
  <c r="H129" i="9"/>
  <c r="G129" i="9"/>
  <c r="F129" i="9"/>
  <c r="E129" i="9"/>
  <c r="B129" i="9" s="1"/>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F120" i="9"/>
  <c r="H119" i="9"/>
  <c r="G119" i="9"/>
  <c r="F119" i="9"/>
  <c r="H118" i="9"/>
  <c r="E118" i="9" s="1"/>
  <c r="B118" i="9" s="1"/>
  <c r="G118" i="9"/>
  <c r="F118" i="9"/>
  <c r="H117" i="9"/>
  <c r="E117" i="9" s="1"/>
  <c r="B117" i="9" s="1"/>
  <c r="G117" i="9"/>
  <c r="F117" i="9"/>
  <c r="H116" i="9"/>
  <c r="G116" i="9"/>
  <c r="F116" i="9"/>
  <c r="H115" i="9"/>
  <c r="G115" i="9"/>
  <c r="E115" i="9" s="1"/>
  <c r="B115" i="9" s="1"/>
  <c r="F115" i="9"/>
  <c r="H114" i="9"/>
  <c r="E114" i="9" s="1"/>
  <c r="B114" i="9" s="1"/>
  <c r="G114" i="9"/>
  <c r="F114" i="9"/>
  <c r="H113" i="9"/>
  <c r="G113" i="9"/>
  <c r="F113" i="9"/>
  <c r="E113" i="9"/>
  <c r="B113" i="9" s="1"/>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E104" i="9" s="1"/>
  <c r="F104" i="9"/>
  <c r="H103" i="9"/>
  <c r="G103" i="9"/>
  <c r="F103" i="9"/>
  <c r="H102" i="9"/>
  <c r="E102" i="9" s="1"/>
  <c r="B102" i="9" s="1"/>
  <c r="G102" i="9"/>
  <c r="F102" i="9"/>
  <c r="H101" i="9"/>
  <c r="E101" i="9" s="1"/>
  <c r="B101" i="9" s="1"/>
  <c r="G101" i="9"/>
  <c r="F101" i="9"/>
  <c r="H100" i="9"/>
  <c r="G100" i="9"/>
  <c r="F100" i="9"/>
  <c r="H99" i="9"/>
  <c r="G99" i="9"/>
  <c r="E99" i="9" s="1"/>
  <c r="B99" i="9" s="1"/>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E92" i="9" s="1"/>
  <c r="F92" i="9"/>
  <c r="H91" i="9"/>
  <c r="G91" i="9"/>
  <c r="F91" i="9"/>
  <c r="H90" i="9"/>
  <c r="E90" i="9" s="1"/>
  <c r="B90" i="9" s="1"/>
  <c r="G90" i="9"/>
  <c r="F90" i="9"/>
  <c r="H89" i="9"/>
  <c r="E89" i="9" s="1"/>
  <c r="B89" i="9" s="1"/>
  <c r="G89" i="9"/>
  <c r="F89" i="9"/>
  <c r="H88" i="9"/>
  <c r="E88" i="9" s="1"/>
  <c r="G88" i="9"/>
  <c r="F88" i="9"/>
  <c r="H87" i="9"/>
  <c r="G87" i="9"/>
  <c r="E87" i="9" s="1"/>
  <c r="B87" i="9" s="1"/>
  <c r="F87" i="9"/>
  <c r="H86" i="9"/>
  <c r="G86" i="9"/>
  <c r="F86" i="9"/>
  <c r="H85" i="9"/>
  <c r="E85" i="9" s="1"/>
  <c r="B85" i="9" s="1"/>
  <c r="G85" i="9"/>
  <c r="F85" i="9"/>
  <c r="H84" i="9"/>
  <c r="E84" i="9" s="1"/>
  <c r="B84" i="9" s="1"/>
  <c r="G84" i="9"/>
  <c r="F84" i="9"/>
  <c r="H83" i="9"/>
  <c r="G83" i="9"/>
  <c r="E83" i="9" s="1"/>
  <c r="B83" i="9" s="1"/>
  <c r="F83" i="9"/>
  <c r="H82" i="9"/>
  <c r="E82" i="9" s="1"/>
  <c r="B82" i="9" s="1"/>
  <c r="G82" i="9"/>
  <c r="F82" i="9"/>
  <c r="H81" i="9"/>
  <c r="E81" i="9" s="1"/>
  <c r="B81" i="9" s="1"/>
  <c r="G81" i="9"/>
  <c r="F81" i="9"/>
  <c r="H80" i="9"/>
  <c r="E80" i="9" s="1"/>
  <c r="G80" i="9"/>
  <c r="F80" i="9"/>
  <c r="H79" i="9"/>
  <c r="G79" i="9"/>
  <c r="F79" i="9"/>
  <c r="H78" i="9"/>
  <c r="E78" i="9" s="1"/>
  <c r="B78" i="9" s="1"/>
  <c r="G78" i="9"/>
  <c r="F78" i="9"/>
  <c r="H77" i="9"/>
  <c r="E77" i="9" s="1"/>
  <c r="B77" i="9" s="1"/>
  <c r="G77" i="9"/>
  <c r="F77" i="9"/>
  <c r="H76" i="9"/>
  <c r="G76" i="9"/>
  <c r="F76" i="9"/>
  <c r="H75" i="9"/>
  <c r="G75" i="9"/>
  <c r="F75" i="9"/>
  <c r="E75" i="9"/>
  <c r="B75" i="9" s="1"/>
  <c r="H74" i="9"/>
  <c r="E74" i="9" s="1"/>
  <c r="G74" i="9"/>
  <c r="F74" i="9"/>
  <c r="H73" i="9"/>
  <c r="G73" i="9"/>
  <c r="F73" i="9"/>
  <c r="H72" i="9"/>
  <c r="G72" i="9"/>
  <c r="F72" i="9"/>
  <c r="H71" i="9"/>
  <c r="E71" i="9" s="1"/>
  <c r="B71" i="9" s="1"/>
  <c r="G71" i="9"/>
  <c r="F71" i="9"/>
  <c r="H70" i="9"/>
  <c r="E70" i="9" s="1"/>
  <c r="B70" i="9" s="1"/>
  <c r="G70" i="9"/>
  <c r="F70" i="9"/>
  <c r="H69" i="9"/>
  <c r="G69" i="9"/>
  <c r="E69" i="9" s="1"/>
  <c r="B69" i="9" s="1"/>
  <c r="F69" i="9"/>
  <c r="H68" i="9"/>
  <c r="G68" i="9"/>
  <c r="F68" i="9"/>
  <c r="H67" i="9"/>
  <c r="E67" i="9" s="1"/>
  <c r="B67" i="9" s="1"/>
  <c r="G67" i="9"/>
  <c r="F67" i="9"/>
  <c r="H66" i="9"/>
  <c r="E66" i="9" s="1"/>
  <c r="G66" i="9"/>
  <c r="F66" i="9"/>
  <c r="H65" i="9"/>
  <c r="G65" i="9"/>
  <c r="E65" i="9" s="1"/>
  <c r="B65" i="9" s="1"/>
  <c r="F65" i="9"/>
  <c r="H64" i="9"/>
  <c r="E64" i="9" s="1"/>
  <c r="B64" i="9" s="1"/>
  <c r="G64" i="9"/>
  <c r="F64" i="9"/>
  <c r="H63" i="9"/>
  <c r="G63" i="9"/>
  <c r="F63" i="9"/>
  <c r="E63" i="9"/>
  <c r="B63" i="9" s="1"/>
  <c r="H62" i="9"/>
  <c r="G62" i="9"/>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E55" i="9" s="1"/>
  <c r="B55" i="9" s="1"/>
  <c r="G55" i="9"/>
  <c r="F55" i="9"/>
  <c r="H54" i="9"/>
  <c r="G54" i="9"/>
  <c r="E54" i="9" s="1"/>
  <c r="F54" i="9"/>
  <c r="H53" i="9"/>
  <c r="G53" i="9"/>
  <c r="E53" i="9" s="1"/>
  <c r="B53" i="9" s="1"/>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F37" i="9"/>
  <c r="H36" i="9"/>
  <c r="G36" i="9"/>
  <c r="E36" i="9" s="1"/>
  <c r="B36" i="9" s="1"/>
  <c r="F36" i="9"/>
  <c r="H35" i="9"/>
  <c r="G35" i="9"/>
  <c r="F35" i="9"/>
  <c r="E35" i="9"/>
  <c r="B35" i="9" s="1"/>
  <c r="H34" i="9"/>
  <c r="E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3" i="8" s="1"/>
  <c r="D44" i="8"/>
  <c r="D36" i="8"/>
  <c r="D26" i="8"/>
  <c r="D18" i="8"/>
  <c r="D8" i="8"/>
  <c r="D6" i="8" s="1"/>
  <c r="E44" i="7"/>
  <c r="D44" i="7"/>
  <c r="E39" i="7"/>
  <c r="E38" i="7" s="1"/>
  <c r="D39" i="7"/>
  <c r="D38" i="7" s="1"/>
  <c r="E30" i="7"/>
  <c r="D30" i="7"/>
  <c r="E23" i="7"/>
  <c r="D23" i="7"/>
  <c r="E22" i="7"/>
  <c r="I30" i="3" s="1"/>
  <c r="D22" i="7"/>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F239" i="5"/>
  <c r="E239" i="5"/>
  <c r="E238" i="5" s="1"/>
  <c r="D239" i="5"/>
  <c r="F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26"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88" i="1" s="1"/>
  <c r="D594" i="4"/>
  <c r="F592" i="4"/>
  <c r="F591" i="4"/>
  <c r="E590" i="4"/>
  <c r="D590" i="4"/>
  <c r="F590" i="4" s="1"/>
  <c r="F589" i="4"/>
  <c r="F588" i="4"/>
  <c r="F587" i="4"/>
  <c r="E587" i="4"/>
  <c r="D581" i="1" s="1"/>
  <c r="D587" i="4"/>
  <c r="F586" i="4"/>
  <c r="F585" i="4"/>
  <c r="E585" i="4"/>
  <c r="E580" i="4" s="1"/>
  <c r="D574" i="1" s="1"/>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0" i="1" s="1"/>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D484" i="4"/>
  <c r="F484" i="4" s="1"/>
  <c r="F483" i="4"/>
  <c r="F482" i="4"/>
  <c r="F481" i="4"/>
  <c r="E481" i="4"/>
  <c r="D475" i="1" s="1"/>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E459" i="4" s="1"/>
  <c r="D453" i="1" s="1"/>
  <c r="D460" i="4"/>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D415" i="1" s="1"/>
  <c r="E418" i="4"/>
  <c r="D413" i="1" s="1"/>
  <c r="H413" i="1" s="1"/>
  <c r="D418" i="4"/>
  <c r="E417" i="4"/>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I35"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H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6" i="1"/>
  <c r="G1576" i="1"/>
  <c r="C1576" i="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C1510" i="1"/>
  <c r="C1509" i="1"/>
  <c r="H1509" i="1" s="1"/>
  <c r="H1508" i="1"/>
  <c r="G1508" i="1"/>
  <c r="C1508" i="1"/>
  <c r="H1507" i="1"/>
  <c r="G1507" i="1"/>
  <c r="C1507" i="1"/>
  <c r="C1506" i="1"/>
  <c r="C1505" i="1"/>
  <c r="H1505" i="1" s="1"/>
  <c r="H1504" i="1"/>
  <c r="G1504" i="1"/>
  <c r="C1504" i="1"/>
  <c r="H1503" i="1"/>
  <c r="G1503" i="1"/>
  <c r="C1503" i="1"/>
  <c r="C1502" i="1"/>
  <c r="C1501" i="1"/>
  <c r="H1501" i="1" s="1"/>
  <c r="H1500" i="1"/>
  <c r="G1500" i="1"/>
  <c r="C1500" i="1"/>
  <c r="C1498" i="1"/>
  <c r="C1497" i="1"/>
  <c r="H1497" i="1" s="1"/>
  <c r="H1496" i="1"/>
  <c r="G1496" i="1"/>
  <c r="C1496" i="1"/>
  <c r="H1495" i="1"/>
  <c r="G1495" i="1"/>
  <c r="C1495" i="1"/>
  <c r="C1494" i="1"/>
  <c r="H1494" i="1" s="1"/>
  <c r="C1493" i="1"/>
  <c r="H1492" i="1"/>
  <c r="G1492" i="1"/>
  <c r="C1492" i="1"/>
  <c r="H1491" i="1"/>
  <c r="G1491" i="1"/>
  <c r="C1491" i="1"/>
  <c r="C1490" i="1"/>
  <c r="H1490" i="1" s="1"/>
  <c r="C1489" i="1"/>
  <c r="H1488" i="1"/>
  <c r="G1488" i="1"/>
  <c r="C1488" i="1"/>
  <c r="H1487" i="1"/>
  <c r="G1487" i="1"/>
  <c r="C1487" i="1"/>
  <c r="G1486" i="1"/>
  <c r="C1486" i="1"/>
  <c r="H1486" i="1" s="1"/>
  <c r="C1485" i="1"/>
  <c r="H1484" i="1"/>
  <c r="G1484" i="1"/>
  <c r="C1484" i="1"/>
  <c r="H1483" i="1"/>
  <c r="G1483" i="1"/>
  <c r="C1483" i="1"/>
  <c r="C1482" i="1"/>
  <c r="H1482" i="1" s="1"/>
  <c r="C1481" i="1"/>
  <c r="H1480" i="1"/>
  <c r="G1480" i="1"/>
  <c r="C1480" i="1"/>
  <c r="J1479" i="1"/>
  <c r="D1479" i="1"/>
  <c r="C1479" i="1"/>
  <c r="H1478" i="1"/>
  <c r="G1478" i="1"/>
  <c r="I1478" i="1" s="1"/>
  <c r="D1478" i="1"/>
  <c r="C1478" i="1"/>
  <c r="J1478" i="1" s="1"/>
  <c r="J1477" i="1"/>
  <c r="D1477" i="1"/>
  <c r="C1477" i="1"/>
  <c r="H1476" i="1"/>
  <c r="G1476" i="1"/>
  <c r="I1476" i="1" s="1"/>
  <c r="D1476" i="1"/>
  <c r="C1476" i="1"/>
  <c r="J1476" i="1" s="1"/>
  <c r="H1475" i="1"/>
  <c r="G1475" i="1"/>
  <c r="D1475" i="1"/>
  <c r="C1475" i="1"/>
  <c r="J1474" i="1"/>
  <c r="D1474" i="1"/>
  <c r="C1474" i="1"/>
  <c r="H1473" i="1"/>
  <c r="G1473" i="1"/>
  <c r="I1473" i="1" s="1"/>
  <c r="D1473" i="1"/>
  <c r="C1473" i="1"/>
  <c r="J1473" i="1" s="1"/>
  <c r="J1472" i="1"/>
  <c r="D1472" i="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J1466" i="1"/>
  <c r="D1466" i="1"/>
  <c r="C1466" i="1"/>
  <c r="H1465" i="1"/>
  <c r="G1465" i="1"/>
  <c r="I1465" i="1" s="1"/>
  <c r="D1465" i="1"/>
  <c r="C1465" i="1"/>
  <c r="J1465" i="1" s="1"/>
  <c r="J1464" i="1"/>
  <c r="D1464" i="1"/>
  <c r="C1464" i="1"/>
  <c r="H1463" i="1"/>
  <c r="G1463" i="1"/>
  <c r="I1463" i="1" s="1"/>
  <c r="D1463" i="1"/>
  <c r="C1463" i="1"/>
  <c r="J1463" i="1" s="1"/>
  <c r="J1462" i="1"/>
  <c r="D1462" i="1"/>
  <c r="C1462" i="1"/>
  <c r="D1461" i="1"/>
  <c r="C1461" i="1"/>
  <c r="D1460" i="1"/>
  <c r="H1460" i="1" s="1"/>
  <c r="C1460" i="1"/>
  <c r="H1459" i="1"/>
  <c r="D1459" i="1"/>
  <c r="C1459" i="1"/>
  <c r="G1459" i="1" s="1"/>
  <c r="I1459" i="1" s="1"/>
  <c r="D1458" i="1"/>
  <c r="H1458" i="1" s="1"/>
  <c r="C1458" i="1"/>
  <c r="H1457" i="1"/>
  <c r="D1457" i="1"/>
  <c r="C1457" i="1"/>
  <c r="G1457" i="1" s="1"/>
  <c r="I1457" i="1" s="1"/>
  <c r="D1456" i="1"/>
  <c r="H1456" i="1" s="1"/>
  <c r="C1456" i="1"/>
  <c r="H1455" i="1"/>
  <c r="D1455" i="1"/>
  <c r="C1455" i="1"/>
  <c r="G1455" i="1" s="1"/>
  <c r="I1455" i="1" s="1"/>
  <c r="H1454" i="1"/>
  <c r="D1454" i="1"/>
  <c r="C1454" i="1"/>
  <c r="G1454" i="1" s="1"/>
  <c r="H1453" i="1"/>
  <c r="D1453" i="1"/>
  <c r="C1453" i="1"/>
  <c r="G1453" i="1" s="1"/>
  <c r="D1452" i="1"/>
  <c r="H1452" i="1" s="1"/>
  <c r="C1452" i="1"/>
  <c r="H1451" i="1"/>
  <c r="D1451" i="1"/>
  <c r="C1451" i="1"/>
  <c r="G1451" i="1" s="1"/>
  <c r="I1451" i="1" s="1"/>
  <c r="D1450" i="1"/>
  <c r="H1450" i="1" s="1"/>
  <c r="C1450" i="1"/>
  <c r="H1449" i="1"/>
  <c r="D1449" i="1"/>
  <c r="C1449" i="1"/>
  <c r="G1449" i="1" s="1"/>
  <c r="I1449" i="1" s="1"/>
  <c r="D1448" i="1"/>
  <c r="H1448" i="1" s="1"/>
  <c r="C1448" i="1"/>
  <c r="H1447" i="1"/>
  <c r="D1447" i="1"/>
  <c r="C1447" i="1"/>
  <c r="G1447" i="1" s="1"/>
  <c r="I1447" i="1" s="1"/>
  <c r="D1446" i="1"/>
  <c r="H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3" i="1"/>
  <c r="G983" i="1" s="1"/>
  <c r="C983" i="1"/>
  <c r="D982" i="1"/>
  <c r="H982" i="1" s="1"/>
  <c r="C982" i="1"/>
  <c r="D981" i="1"/>
  <c r="H981" i="1" s="1"/>
  <c r="C981" i="1"/>
  <c r="D980" i="1"/>
  <c r="H980" i="1" s="1"/>
  <c r="C980" i="1"/>
  <c r="D979" i="1"/>
  <c r="G979" i="1" s="1"/>
  <c r="C979" i="1"/>
  <c r="D978" i="1"/>
  <c r="H978" i="1" s="1"/>
  <c r="C978" i="1"/>
  <c r="D977" i="1"/>
  <c r="H977" i="1" s="1"/>
  <c r="C977" i="1"/>
  <c r="D976" i="1"/>
  <c r="G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D712" i="1"/>
  <c r="G712" i="1" s="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H653" i="1"/>
  <c r="G653" i="1"/>
  <c r="D653" i="1"/>
  <c r="C653" i="1"/>
  <c r="G652" i="1"/>
  <c r="D652" i="1"/>
  <c r="H652" i="1" s="1"/>
  <c r="C652" i="1"/>
  <c r="H651" i="1"/>
  <c r="G651" i="1"/>
  <c r="D651" i="1"/>
  <c r="C651" i="1"/>
  <c r="H650" i="1"/>
  <c r="D650" i="1"/>
  <c r="G650" i="1" s="1"/>
  <c r="C650" i="1"/>
  <c r="H649" i="1"/>
  <c r="G649" i="1"/>
  <c r="D649" i="1"/>
  <c r="C649" i="1"/>
  <c r="H648" i="1"/>
  <c r="G648" i="1"/>
  <c r="D648" i="1"/>
  <c r="C648" i="1"/>
  <c r="H647" i="1"/>
  <c r="G647" i="1"/>
  <c r="D647" i="1"/>
  <c r="C647" i="1"/>
  <c r="H646" i="1"/>
  <c r="G646" i="1"/>
  <c r="D646" i="1"/>
  <c r="C646" i="1"/>
  <c r="H645" i="1"/>
  <c r="D645" i="1"/>
  <c r="G645" i="1" s="1"/>
  <c r="C645" i="1"/>
  <c r="D644" i="1"/>
  <c r="H644" i="1" s="1"/>
  <c r="C644" i="1"/>
  <c r="D643" i="1"/>
  <c r="H643" i="1" s="1"/>
  <c r="C643" i="1"/>
  <c r="H642" i="1"/>
  <c r="D642" i="1"/>
  <c r="G642" i="1" s="1"/>
  <c r="C642" i="1"/>
  <c r="D641" i="1"/>
  <c r="H641" i="1" s="1"/>
  <c r="C641" i="1"/>
  <c r="C638" i="1"/>
  <c r="C637" i="1"/>
  <c r="H632" i="1"/>
  <c r="G632" i="1"/>
  <c r="D632" i="1"/>
  <c r="C632" i="1"/>
  <c r="H631" i="1"/>
  <c r="G631" i="1"/>
  <c r="D631" i="1"/>
  <c r="C631" i="1"/>
  <c r="H628" i="1"/>
  <c r="G628" i="1"/>
  <c r="D628" i="1"/>
  <c r="C628" i="1"/>
  <c r="H627" i="1"/>
  <c r="G627" i="1"/>
  <c r="D627" i="1"/>
  <c r="C627" i="1"/>
  <c r="C626" i="1"/>
  <c r="D625" i="1"/>
  <c r="H625" i="1" s="1"/>
  <c r="C625" i="1"/>
  <c r="D624" i="1"/>
  <c r="H624" i="1" s="1"/>
  <c r="C624" i="1"/>
  <c r="D623" i="1"/>
  <c r="H623" i="1" s="1"/>
  <c r="C623" i="1"/>
  <c r="H622" i="1"/>
  <c r="D622" i="1"/>
  <c r="G622" i="1" s="1"/>
  <c r="C622" i="1"/>
  <c r="H621" i="1"/>
  <c r="D621" i="1"/>
  <c r="G621" i="1" s="1"/>
  <c r="C621" i="1"/>
  <c r="H620" i="1"/>
  <c r="D620" i="1"/>
  <c r="G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D598" i="1"/>
  <c r="H598" i="1" s="1"/>
  <c r="C598" i="1"/>
  <c r="D597" i="1"/>
  <c r="H597" i="1" s="1"/>
  <c r="C597" i="1"/>
  <c r="D596" i="1"/>
  <c r="G596" i="1" s="1"/>
  <c r="C596" i="1"/>
  <c r="D595" i="1"/>
  <c r="H595" i="1" s="1"/>
  <c r="C595" i="1"/>
  <c r="D594" i="1"/>
  <c r="H594" i="1" s="1"/>
  <c r="C594" i="1"/>
  <c r="D593" i="1"/>
  <c r="H593" i="1" s="1"/>
  <c r="C593" i="1"/>
  <c r="H592" i="1"/>
  <c r="G592" i="1"/>
  <c r="D592" i="1"/>
  <c r="C592" i="1"/>
  <c r="H591" i="1"/>
  <c r="G591" i="1"/>
  <c r="D591" i="1"/>
  <c r="C591" i="1"/>
  <c r="H590" i="1"/>
  <c r="G590" i="1"/>
  <c r="D590" i="1"/>
  <c r="C590" i="1"/>
  <c r="H589" i="1"/>
  <c r="G589" i="1"/>
  <c r="D589" i="1"/>
  <c r="C589" i="1"/>
  <c r="C588" i="1"/>
  <c r="D586" i="1"/>
  <c r="H586" i="1" s="1"/>
  <c r="C586" i="1"/>
  <c r="D585" i="1"/>
  <c r="H585" i="1" s="1"/>
  <c r="C585" i="1"/>
  <c r="D584" i="1"/>
  <c r="H584" i="1" s="1"/>
  <c r="C584" i="1"/>
  <c r="G583" i="1"/>
  <c r="D583" i="1"/>
  <c r="H583" i="1" s="1"/>
  <c r="C583" i="1"/>
  <c r="G582" i="1"/>
  <c r="D582" i="1"/>
  <c r="H582" i="1" s="1"/>
  <c r="C582" i="1"/>
  <c r="C581" i="1"/>
  <c r="H580" i="1"/>
  <c r="G580" i="1"/>
  <c r="D580" i="1"/>
  <c r="C580" i="1"/>
  <c r="H579" i="1"/>
  <c r="G579" i="1"/>
  <c r="D579" i="1"/>
  <c r="C579" i="1"/>
  <c r="D578" i="1"/>
  <c r="H578" i="1" s="1"/>
  <c r="C578" i="1"/>
  <c r="D577" i="1"/>
  <c r="H577" i="1" s="1"/>
  <c r="C577" i="1"/>
  <c r="D576" i="1"/>
  <c r="H576" i="1" s="1"/>
  <c r="C576" i="1"/>
  <c r="D575" i="1"/>
  <c r="H575" i="1" s="1"/>
  <c r="C575" i="1"/>
  <c r="D573" i="1"/>
  <c r="H573" i="1" s="1"/>
  <c r="C573" i="1"/>
  <c r="D572" i="1"/>
  <c r="H572" i="1" s="1"/>
  <c r="C572" i="1"/>
  <c r="D571" i="1"/>
  <c r="H571" i="1" s="1"/>
  <c r="C571" i="1"/>
  <c r="H570" i="1"/>
  <c r="D570" i="1"/>
  <c r="G570" i="1" s="1"/>
  <c r="C570" i="1"/>
  <c r="H569" i="1"/>
  <c r="D569" i="1"/>
  <c r="G569" i="1" s="1"/>
  <c r="C569" i="1"/>
  <c r="H568" i="1"/>
  <c r="G568" i="1"/>
  <c r="D568" i="1"/>
  <c r="C568" i="1"/>
  <c r="D567" i="1"/>
  <c r="H567" i="1" s="1"/>
  <c r="C567" i="1"/>
  <c r="D566" i="1"/>
  <c r="H566" i="1" s="1"/>
  <c r="C566" i="1"/>
  <c r="D565" i="1"/>
  <c r="H565" i="1" s="1"/>
  <c r="C565" i="1"/>
  <c r="H564" i="1"/>
  <c r="D564" i="1"/>
  <c r="G564" i="1" s="1"/>
  <c r="C564" i="1"/>
  <c r="H563" i="1"/>
  <c r="D563" i="1"/>
  <c r="G563" i="1" s="1"/>
  <c r="C563" i="1"/>
  <c r="H562" i="1"/>
  <c r="D562" i="1"/>
  <c r="G562" i="1" s="1"/>
  <c r="C562" i="1"/>
  <c r="D560" i="1"/>
  <c r="H560" i="1" s="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D531" i="1"/>
  <c r="H531" i="1" s="1"/>
  <c r="C531" i="1"/>
  <c r="D530" i="1"/>
  <c r="H530" i="1" s="1"/>
  <c r="C530" i="1"/>
  <c r="D529" i="1"/>
  <c r="H529" i="1" s="1"/>
  <c r="C529" i="1"/>
  <c r="G528" i="1"/>
  <c r="D528" i="1"/>
  <c r="H528" i="1" s="1"/>
  <c r="C528" i="1"/>
  <c r="H527" i="1"/>
  <c r="G527" i="1"/>
  <c r="D527" i="1"/>
  <c r="C527" i="1"/>
  <c r="H526" i="1"/>
  <c r="G526" i="1"/>
  <c r="D526" i="1"/>
  <c r="C526" i="1"/>
  <c r="H525" i="1"/>
  <c r="G525" i="1"/>
  <c r="D525" i="1"/>
  <c r="C525" i="1"/>
  <c r="H524" i="1"/>
  <c r="G524" i="1"/>
  <c r="D524" i="1"/>
  <c r="C524" i="1"/>
  <c r="D521" i="1"/>
  <c r="H521" i="1" s="1"/>
  <c r="C521" i="1"/>
  <c r="D520" i="1"/>
  <c r="G520" i="1" s="1"/>
  <c r="C520" i="1"/>
  <c r="D519" i="1"/>
  <c r="H519" i="1" s="1"/>
  <c r="C519" i="1"/>
  <c r="H518" i="1"/>
  <c r="D518" i="1"/>
  <c r="G518" i="1" s="1"/>
  <c r="C518" i="1"/>
  <c r="H517" i="1"/>
  <c r="D517" i="1"/>
  <c r="G517" i="1" s="1"/>
  <c r="C517" i="1"/>
  <c r="H516" i="1"/>
  <c r="D516" i="1"/>
  <c r="G516" i="1" s="1"/>
  <c r="C516" i="1"/>
  <c r="D515" i="1"/>
  <c r="H515" i="1" s="1"/>
  <c r="C515" i="1"/>
  <c r="D514" i="1"/>
  <c r="H514" i="1" s="1"/>
  <c r="C514" i="1"/>
  <c r="D513" i="1"/>
  <c r="H513" i="1" s="1"/>
  <c r="C513" i="1"/>
  <c r="G512" i="1"/>
  <c r="D512" i="1"/>
  <c r="H512" i="1" s="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D483" i="1"/>
  <c r="H483" i="1" s="1"/>
  <c r="C483" i="1"/>
  <c r="D482" i="1"/>
  <c r="G482" i="1" s="1"/>
  <c r="C482" i="1"/>
  <c r="D481" i="1"/>
  <c r="G481" i="1" s="1"/>
  <c r="C481" i="1"/>
  <c r="D480" i="1"/>
  <c r="H480" i="1" s="1"/>
  <c r="C480" i="1"/>
  <c r="D479" i="1"/>
  <c r="H479" i="1" s="1"/>
  <c r="C479" i="1"/>
  <c r="C478" i="1"/>
  <c r="H477" i="1"/>
  <c r="D477" i="1"/>
  <c r="G477" i="1" s="1"/>
  <c r="C477" i="1"/>
  <c r="H476" i="1"/>
  <c r="D476" i="1"/>
  <c r="G476" i="1" s="1"/>
  <c r="C476" i="1"/>
  <c r="C475" i="1"/>
  <c r="G474" i="1"/>
  <c r="D474" i="1"/>
  <c r="H474" i="1" s="1"/>
  <c r="C474" i="1"/>
  <c r="G473" i="1"/>
  <c r="D473" i="1"/>
  <c r="H473" i="1" s="1"/>
  <c r="C473" i="1"/>
  <c r="G472" i="1"/>
  <c r="D472" i="1"/>
  <c r="H472" i="1" s="1"/>
  <c r="C472" i="1"/>
  <c r="H471" i="1"/>
  <c r="D471" i="1"/>
  <c r="G471" i="1" s="1"/>
  <c r="C471" i="1"/>
  <c r="H470" i="1"/>
  <c r="D470" i="1"/>
  <c r="G470" i="1" s="1"/>
  <c r="C470" i="1"/>
  <c r="H469" i="1"/>
  <c r="D469" i="1"/>
  <c r="G469" i="1" s="1"/>
  <c r="C469" i="1"/>
  <c r="H468" i="1"/>
  <c r="D468" i="1"/>
  <c r="G468" i="1" s="1"/>
  <c r="C468" i="1"/>
  <c r="C467" i="1"/>
  <c r="C466" i="1"/>
  <c r="D465" i="1"/>
  <c r="G465" i="1" s="1"/>
  <c r="C465" i="1"/>
  <c r="D464" i="1"/>
  <c r="H464" i="1" s="1"/>
  <c r="C464" i="1"/>
  <c r="D463" i="1"/>
  <c r="H463" i="1" s="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D440" i="1"/>
  <c r="G440" i="1" s="1"/>
  <c r="C440" i="1"/>
  <c r="H439" i="1"/>
  <c r="D439" i="1"/>
  <c r="G439" i="1" s="1"/>
  <c r="C439" i="1"/>
  <c r="H438" i="1"/>
  <c r="D438" i="1"/>
  <c r="G438" i="1" s="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C413" i="1"/>
  <c r="D412" i="1"/>
  <c r="H412" i="1" s="1"/>
  <c r="C412" i="1"/>
  <c r="C411" i="1"/>
  <c r="G406" i="1"/>
  <c r="D406" i="1"/>
  <c r="H406" i="1" s="1"/>
  <c r="C406" i="1"/>
  <c r="D405" i="1"/>
  <c r="H405" i="1" s="1"/>
  <c r="C405" i="1"/>
  <c r="D404" i="1"/>
  <c r="H404" i="1" s="1"/>
  <c r="C404" i="1"/>
  <c r="D401" i="1"/>
  <c r="H401" i="1" s="1"/>
  <c r="C401" i="1"/>
  <c r="D400" i="1"/>
  <c r="H400" i="1" s="1"/>
  <c r="C400" i="1"/>
  <c r="D399" i="1"/>
  <c r="H399" i="1" s="1"/>
  <c r="C399" i="1"/>
  <c r="H398" i="1"/>
  <c r="D398" i="1"/>
  <c r="G398" i="1" s="1"/>
  <c r="C398" i="1"/>
  <c r="D397" i="1"/>
  <c r="H397" i="1" s="1"/>
  <c r="C397" i="1"/>
  <c r="D396" i="1"/>
  <c r="H396" i="1" s="1"/>
  <c r="C396" i="1"/>
  <c r="D395" i="1"/>
  <c r="H395" i="1" s="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D186" i="1"/>
  <c r="H186" i="1" s="1"/>
  <c r="C186" i="1"/>
  <c r="H185" i="1"/>
  <c r="G185" i="1"/>
  <c r="D185" i="1"/>
  <c r="C185" i="1"/>
  <c r="D184" i="1"/>
  <c r="H184" i="1" s="1"/>
  <c r="C184" i="1"/>
  <c r="H183" i="1"/>
  <c r="G183" i="1"/>
  <c r="D183" i="1"/>
  <c r="C183" i="1"/>
  <c r="D182" i="1"/>
  <c r="H182" i="1" s="1"/>
  <c r="C182" i="1"/>
  <c r="D181" i="1"/>
  <c r="H181" i="1" s="1"/>
  <c r="C181" i="1"/>
  <c r="H180" i="1"/>
  <c r="G180" i="1"/>
  <c r="D180" i="1"/>
  <c r="C180" i="1"/>
  <c r="H179" i="1"/>
  <c r="G179" i="1"/>
  <c r="D179" i="1"/>
  <c r="C179" i="1"/>
  <c r="H178" i="1"/>
  <c r="G178" i="1"/>
  <c r="D178" i="1"/>
  <c r="C178" i="1"/>
  <c r="G177" i="1"/>
  <c r="D177" i="1"/>
  <c r="H177" i="1" s="1"/>
  <c r="C177" i="1"/>
  <c r="H176" i="1"/>
  <c r="G176" i="1"/>
  <c r="D176" i="1"/>
  <c r="C176" i="1"/>
  <c r="H175" i="1"/>
  <c r="G175" i="1"/>
  <c r="D175" i="1"/>
  <c r="C175" i="1"/>
  <c r="G174" i="1"/>
  <c r="D174" i="1"/>
  <c r="H174" i="1" s="1"/>
  <c r="C174" i="1"/>
  <c r="C173" i="1"/>
  <c r="G172" i="1"/>
  <c r="D172" i="1"/>
  <c r="H172" i="1" s="1"/>
  <c r="C172" i="1"/>
  <c r="H171" i="1"/>
  <c r="G171" i="1"/>
  <c r="D171" i="1"/>
  <c r="C171" i="1"/>
  <c r="G170" i="1"/>
  <c r="D170" i="1"/>
  <c r="H170" i="1" s="1"/>
  <c r="C170" i="1"/>
  <c r="G169" i="1"/>
  <c r="D169" i="1"/>
  <c r="H169" i="1" s="1"/>
  <c r="C169" i="1"/>
  <c r="G168" i="1"/>
  <c r="D168" i="1"/>
  <c r="H168" i="1" s="1"/>
  <c r="C168" i="1"/>
  <c r="G167" i="1"/>
  <c r="D167" i="1"/>
  <c r="H167" i="1" s="1"/>
  <c r="C167" i="1"/>
  <c r="G166" i="1"/>
  <c r="D166" i="1"/>
  <c r="H166" i="1" s="1"/>
  <c r="C166" i="1"/>
  <c r="D165" i="1"/>
  <c r="H165" i="1" s="1"/>
  <c r="C165" i="1"/>
  <c r="H164" i="1"/>
  <c r="G164" i="1"/>
  <c r="D164" i="1"/>
  <c r="C164" i="1"/>
  <c r="G163" i="1"/>
  <c r="D163" i="1"/>
  <c r="H163" i="1" s="1"/>
  <c r="C163" i="1"/>
  <c r="D162" i="1"/>
  <c r="H162" i="1" s="1"/>
  <c r="C162" i="1"/>
  <c r="H161" i="1"/>
  <c r="G161" i="1"/>
  <c r="D161" i="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G150" i="1"/>
  <c r="D150" i="1"/>
  <c r="H150" i="1" s="1"/>
  <c r="C150" i="1"/>
  <c r="G149"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G60" i="1"/>
  <c r="D60" i="1"/>
  <c r="H60" i="1" s="1"/>
  <c r="C60" i="1"/>
  <c r="H59" i="1"/>
  <c r="G59" i="1"/>
  <c r="D59" i="1"/>
  <c r="C59" i="1"/>
  <c r="G58"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395" i="1" l="1"/>
  <c r="G396" i="1"/>
  <c r="G397" i="1"/>
  <c r="G399" i="1"/>
  <c r="G400" i="1"/>
  <c r="G401" i="1"/>
  <c r="G421" i="1"/>
  <c r="G422" i="1"/>
  <c r="G423" i="1"/>
  <c r="E76" i="9"/>
  <c r="B76" i="9" s="1"/>
  <c r="F227" i="9"/>
  <c r="B227" i="9" s="1"/>
  <c r="G416" i="1"/>
  <c r="G417" i="1"/>
  <c r="G418" i="1"/>
  <c r="G419" i="1"/>
  <c r="G420" i="1"/>
  <c r="G436" i="1"/>
  <c r="H436" i="1"/>
  <c r="E86" i="9"/>
  <c r="B86" i="9" s="1"/>
  <c r="G449" i="1"/>
  <c r="H449" i="1"/>
  <c r="G415" i="1"/>
  <c r="H415" i="1"/>
  <c r="G463" i="1"/>
  <c r="G464" i="1"/>
  <c r="H465" i="1"/>
  <c r="D467" i="1"/>
  <c r="G466" i="1"/>
  <c r="H466" i="1"/>
  <c r="G475" i="1"/>
  <c r="H475" i="1"/>
  <c r="G479" i="1"/>
  <c r="G480" i="1"/>
  <c r="G483" i="1"/>
  <c r="H481" i="1"/>
  <c r="H482" i="1"/>
  <c r="H484" i="1"/>
  <c r="G484" i="1"/>
  <c r="F245" i="9"/>
  <c r="E103" i="9"/>
  <c r="B103" i="9" s="1"/>
  <c r="G496" i="1"/>
  <c r="H496" i="1"/>
  <c r="E108" i="9"/>
  <c r="E484" i="4"/>
  <c r="D478" i="1" s="1"/>
  <c r="H510" i="1"/>
  <c r="G510" i="1"/>
  <c r="G513" i="1"/>
  <c r="G514" i="1"/>
  <c r="G515" i="1"/>
  <c r="E515" i="4"/>
  <c r="D509" i="1" s="1"/>
  <c r="G519" i="1"/>
  <c r="G521" i="1"/>
  <c r="H520" i="1"/>
  <c r="G529" i="1"/>
  <c r="G530" i="1"/>
  <c r="G531" i="1"/>
  <c r="E119" i="9"/>
  <c r="B119" i="9" s="1"/>
  <c r="F251" i="9"/>
  <c r="E124" i="9"/>
  <c r="G544" i="1"/>
  <c r="H544" i="1"/>
  <c r="E135" i="9"/>
  <c r="B135" i="9" s="1"/>
  <c r="H557" i="1"/>
  <c r="G557" i="1"/>
  <c r="G560" i="1"/>
  <c r="G565" i="1"/>
  <c r="G566" i="1"/>
  <c r="G567" i="1"/>
  <c r="E567" i="4"/>
  <c r="D561" i="1" s="1"/>
  <c r="G571" i="1"/>
  <c r="G572" i="1"/>
  <c r="G573" i="1"/>
  <c r="G575" i="1"/>
  <c r="G576" i="1"/>
  <c r="G577" i="1"/>
  <c r="G578" i="1"/>
  <c r="G581" i="1"/>
  <c r="H581" i="1"/>
  <c r="G584" i="1"/>
  <c r="G585" i="1"/>
  <c r="G586" i="1"/>
  <c r="H588" i="1"/>
  <c r="G588" i="1"/>
  <c r="F257" i="9"/>
  <c r="H596" i="1"/>
  <c r="G593" i="1"/>
  <c r="G594" i="1"/>
  <c r="G595" i="1"/>
  <c r="E140" i="9"/>
  <c r="G597" i="1"/>
  <c r="G598" i="1"/>
  <c r="G606" i="1"/>
  <c r="H606" i="1"/>
  <c r="E593" i="4"/>
  <c r="D587" i="1" s="1"/>
  <c r="E151" i="9"/>
  <c r="B151" i="9" s="1"/>
  <c r="E159" i="9"/>
  <c r="B159" i="9" s="1"/>
  <c r="G623" i="1"/>
  <c r="G624" i="1"/>
  <c r="G625" i="1"/>
  <c r="H626" i="1"/>
  <c r="G626" i="1"/>
  <c r="E625" i="4"/>
  <c r="D619" i="1" s="1"/>
  <c r="G977" i="1"/>
  <c r="G978" i="1"/>
  <c r="G980" i="1"/>
  <c r="G981" i="1"/>
  <c r="G982" i="1"/>
  <c r="H976" i="1"/>
  <c r="H979" i="1"/>
  <c r="H983" i="1"/>
  <c r="B233" i="9"/>
  <c r="B241" i="9"/>
  <c r="F225" i="9"/>
  <c r="B225" i="9" s="1"/>
  <c r="F243" i="9"/>
  <c r="B243" i="9" s="1"/>
  <c r="F249" i="9"/>
  <c r="B249" i="9" s="1"/>
  <c r="F255" i="9"/>
  <c r="B255" i="9" s="1"/>
  <c r="F269" i="9"/>
  <c r="B269" i="9" s="1"/>
  <c r="E57" i="9"/>
  <c r="B57" i="9" s="1"/>
  <c r="E62" i="9"/>
  <c r="E68" i="9"/>
  <c r="B68" i="9" s="1"/>
  <c r="E73" i="9"/>
  <c r="B73" i="9" s="1"/>
  <c r="E91" i="9"/>
  <c r="B91" i="9" s="1"/>
  <c r="E96" i="9"/>
  <c r="B96" i="9" s="1"/>
  <c r="E107" i="9"/>
  <c r="B107" i="9" s="1"/>
  <c r="E112" i="9"/>
  <c r="E123" i="9"/>
  <c r="B123" i="9" s="1"/>
  <c r="E128" i="9"/>
  <c r="E139" i="9"/>
  <c r="B139" i="9" s="1"/>
  <c r="E148" i="9"/>
  <c r="B148" i="9" s="1"/>
  <c r="E156" i="9"/>
  <c r="B156" i="9" s="1"/>
  <c r="B229" i="9"/>
  <c r="F231" i="9"/>
  <c r="B231" i="9" s="1"/>
  <c r="B237" i="9"/>
  <c r="F239" i="9"/>
  <c r="B239" i="9" s="1"/>
  <c r="F247" i="9"/>
  <c r="B247" i="9" s="1"/>
  <c r="B259" i="9"/>
  <c r="F267" i="9"/>
  <c r="B267" i="9" s="1"/>
  <c r="E143" i="9"/>
  <c r="B143" i="9" s="1"/>
  <c r="E50" i="9"/>
  <c r="B50" i="9" s="1"/>
  <c r="E61" i="9"/>
  <c r="B61" i="9" s="1"/>
  <c r="E79" i="9"/>
  <c r="B79" i="9" s="1"/>
  <c r="E95" i="9"/>
  <c r="B95" i="9" s="1"/>
  <c r="E100" i="9"/>
  <c r="E111" i="9"/>
  <c r="B111" i="9" s="1"/>
  <c r="E116" i="9"/>
  <c r="E127" i="9"/>
  <c r="B127" i="9" s="1"/>
  <c r="E132" i="9"/>
  <c r="E147" i="9"/>
  <c r="B147" i="9" s="1"/>
  <c r="E155" i="9"/>
  <c r="B155" i="9" s="1"/>
  <c r="B251" i="9"/>
  <c r="F253" i="9"/>
  <c r="B253" i="9" s="1"/>
  <c r="B257" i="9"/>
  <c r="F259" i="9"/>
  <c r="B263" i="9"/>
  <c r="F265" i="9"/>
  <c r="B265" i="9" s="1"/>
  <c r="B271" i="9"/>
  <c r="E46" i="9"/>
  <c r="E37" i="9"/>
  <c r="B37" i="9" s="1"/>
  <c r="E28" i="9"/>
  <c r="B28" i="9" s="1"/>
  <c r="E25" i="9"/>
  <c r="B25" i="9" s="1"/>
  <c r="G641" i="1"/>
  <c r="F215" i="9"/>
  <c r="B215" i="9" s="1"/>
  <c r="E27" i="9"/>
  <c r="B27" i="9" s="1"/>
  <c r="E287" i="9"/>
  <c r="B287" i="9" s="1"/>
  <c r="G413" i="1"/>
  <c r="G405" i="1"/>
  <c r="E33" i="9"/>
  <c r="B33" i="9" s="1"/>
  <c r="E292" i="9"/>
  <c r="B292" i="9" s="1"/>
  <c r="E297" i="9"/>
  <c r="B297" i="9" s="1"/>
  <c r="F217" i="9"/>
  <c r="E299" i="9"/>
  <c r="B299" i="9" s="1"/>
  <c r="E300" i="9"/>
  <c r="B300" i="9" s="1"/>
  <c r="G290" i="1"/>
  <c r="F418" i="4"/>
  <c r="G289" i="1"/>
  <c r="G404" i="1"/>
  <c r="E643" i="4"/>
  <c r="D637" i="1" s="1"/>
  <c r="G637" i="1" s="1"/>
  <c r="F223" i="9"/>
  <c r="B223" i="9" s="1"/>
  <c r="E29" i="9"/>
  <c r="B29" i="9" s="1"/>
  <c r="G644" i="1"/>
  <c r="G643" i="1"/>
  <c r="D411" i="1"/>
  <c r="H411" i="1" s="1"/>
  <c r="G288" i="1"/>
  <c r="G412" i="1"/>
  <c r="E644" i="4"/>
  <c r="D638" i="1" s="1"/>
  <c r="F417" i="4"/>
  <c r="G364" i="1"/>
  <c r="G365" i="1"/>
  <c r="E196" i="4"/>
  <c r="D192" i="1" s="1"/>
  <c r="G191" i="1"/>
  <c r="G187" i="1"/>
  <c r="G184" i="1"/>
  <c r="G186" i="1"/>
  <c r="G182" i="1"/>
  <c r="E45" i="9"/>
  <c r="B45" i="9" s="1"/>
  <c r="F221" i="9"/>
  <c r="B221" i="9" s="1"/>
  <c r="G181" i="1"/>
  <c r="E44" i="9"/>
  <c r="B44" i="9" s="1"/>
  <c r="F219" i="9"/>
  <c r="B219" i="9" s="1"/>
  <c r="D173" i="1"/>
  <c r="G165" i="1"/>
  <c r="E163" i="4"/>
  <c r="D159" i="1" s="1"/>
  <c r="F169" i="4"/>
  <c r="D160" i="1"/>
  <c r="F164" i="4"/>
  <c r="G162" i="1"/>
  <c r="E41" i="9"/>
  <c r="B41" i="9" s="1"/>
  <c r="G155" i="1"/>
  <c r="G157" i="1"/>
  <c r="F159" i="4"/>
  <c r="E152" i="4"/>
  <c r="D148" i="1" s="1"/>
  <c r="G154" i="1"/>
  <c r="F125" i="4"/>
  <c r="G121" i="1"/>
  <c r="G123" i="1"/>
  <c r="E286" i="9"/>
  <c r="B286" i="9" s="1"/>
  <c r="E293" i="9"/>
  <c r="B293" i="9" s="1"/>
  <c r="B217" i="9"/>
  <c r="E285" i="9"/>
  <c r="B285" i="9" s="1"/>
  <c r="E298" i="4"/>
  <c r="J1446" i="1"/>
  <c r="J1448" i="1"/>
  <c r="J1450" i="1"/>
  <c r="J1452" i="1"/>
  <c r="J1456" i="1"/>
  <c r="J1458" i="1"/>
  <c r="H1461" i="1"/>
  <c r="G1461" i="1"/>
  <c r="H1493" i="1"/>
  <c r="G1493" i="1"/>
  <c r="H1502" i="1"/>
  <c r="G1502" i="1"/>
  <c r="H1506" i="1"/>
  <c r="G1506" i="1"/>
  <c r="H1510" i="1"/>
  <c r="G1510" i="1"/>
  <c r="F264" i="4"/>
  <c r="D263" i="4"/>
  <c r="D567" i="4"/>
  <c r="F574" i="4"/>
  <c r="E141" i="6"/>
  <c r="I24" i="3"/>
  <c r="J1440" i="1"/>
  <c r="J1442" i="1"/>
  <c r="J1444" i="1"/>
  <c r="G1446" i="1"/>
  <c r="I1446" i="1" s="1"/>
  <c r="G1448" i="1"/>
  <c r="I1448" i="1" s="1"/>
  <c r="G1450" i="1"/>
  <c r="I1450" i="1" s="1"/>
  <c r="G1452" i="1"/>
  <c r="I1452" i="1" s="1"/>
  <c r="G1456" i="1"/>
  <c r="I1456" i="1" s="1"/>
  <c r="G1458" i="1"/>
  <c r="I1458" i="1" s="1"/>
  <c r="G1460" i="1"/>
  <c r="I1460" i="1" s="1"/>
  <c r="H1481" i="1"/>
  <c r="G1481" i="1"/>
  <c r="G1490"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50" i="4"/>
  <c r="D46" i="1" s="1"/>
  <c r="F134" i="4"/>
  <c r="D133" i="4"/>
  <c r="D515" i="4"/>
  <c r="F522" i="4"/>
  <c r="D625" i="4"/>
  <c r="F632" i="4"/>
  <c r="D12" i="5"/>
  <c r="F13" i="5"/>
  <c r="G1440" i="1"/>
  <c r="I1440" i="1" s="1"/>
  <c r="G1442" i="1"/>
  <c r="I1442" i="1" s="1"/>
  <c r="G1444" i="1"/>
  <c r="I1444" i="1" s="1"/>
  <c r="J1447" i="1"/>
  <c r="J1449" i="1"/>
  <c r="J1451" i="1"/>
  <c r="J1455" i="1"/>
  <c r="J1457" i="1"/>
  <c r="J1459" i="1"/>
  <c r="H1462" i="1"/>
  <c r="G1462" i="1"/>
  <c r="H1464" i="1"/>
  <c r="G1464" i="1"/>
  <c r="H1466" i="1"/>
  <c r="G1466" i="1"/>
  <c r="H1468" i="1"/>
  <c r="G1468" i="1"/>
  <c r="H1472" i="1"/>
  <c r="G1472" i="1"/>
  <c r="H1474" i="1"/>
  <c r="G1474" i="1"/>
  <c r="H1477" i="1"/>
  <c r="G1477" i="1"/>
  <c r="H1479" i="1"/>
  <c r="G1479" i="1"/>
  <c r="H1485" i="1"/>
  <c r="G1485" i="1"/>
  <c r="G1494" i="1"/>
  <c r="H1498" i="1"/>
  <c r="G1498" i="1"/>
  <c r="H1514" i="1"/>
  <c r="G1514" i="1"/>
  <c r="F216" i="4"/>
  <c r="D215" i="4"/>
  <c r="F530" i="4"/>
  <c r="D529" i="4"/>
  <c r="D24" i="8"/>
  <c r="C1499" i="1" s="1"/>
  <c r="C1511" i="1"/>
  <c r="J1460" i="1"/>
  <c r="G1482" i="1"/>
  <c r="H1489" i="1"/>
  <c r="G1489" i="1"/>
  <c r="E6" i="4"/>
  <c r="D50" i="4"/>
  <c r="E311" i="4"/>
  <c r="D306" i="1" s="1"/>
  <c r="E363" i="4"/>
  <c r="F460" i="4"/>
  <c r="D459" i="4"/>
  <c r="E529" i="4"/>
  <c r="F594" i="4"/>
  <c r="D593" i="4"/>
  <c r="F79" i="5"/>
  <c r="D78" i="5"/>
  <c r="F69" i="5"/>
  <c r="F135" i="5"/>
  <c r="D134" i="5"/>
  <c r="G307" i="9"/>
  <c r="E307" i="9" s="1"/>
  <c r="B307" i="9" s="1"/>
  <c r="F177" i="5"/>
  <c r="D176" i="5"/>
  <c r="F13" i="6"/>
  <c r="D5" i="6"/>
  <c r="G312" i="9"/>
  <c r="E312" i="9" s="1"/>
  <c r="D42"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66" i="9"/>
  <c r="H165" i="9"/>
  <c r="G165" i="9"/>
  <c r="G164" i="9"/>
  <c r="E164" i="9" s="1"/>
  <c r="B164" i="9" s="1"/>
  <c r="G163" i="9"/>
  <c r="E163" i="9" s="1"/>
  <c r="B163" i="9" s="1"/>
  <c r="G162" i="9"/>
  <c r="E162" i="9" s="1"/>
  <c r="B162" i="9" s="1"/>
  <c r="G161" i="9"/>
  <c r="E161" i="9" s="1"/>
  <c r="B161"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58" i="9"/>
  <c r="G167" i="9"/>
  <c r="E167" i="9" s="1"/>
  <c r="B167" i="9" s="1"/>
  <c r="G175" i="9"/>
  <c r="E175" i="9" s="1"/>
  <c r="B175" i="9" s="1"/>
  <c r="G183" i="9"/>
  <c r="E183" i="9" s="1"/>
  <c r="B183" i="9" s="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51" i="4"/>
  <c r="D580" i="4"/>
  <c r="G290" i="9"/>
  <c r="E290" i="9" s="1"/>
  <c r="B290" i="9" s="1"/>
  <c r="D146" i="5"/>
  <c r="F149" i="5"/>
  <c r="G310" i="9"/>
  <c r="E310" i="9" s="1"/>
  <c r="B310" i="9" s="1"/>
  <c r="F206" i="5"/>
  <c r="F115" i="6"/>
  <c r="D114" i="6"/>
  <c r="B26" i="9"/>
  <c r="B34" i="9"/>
  <c r="B42" i="9"/>
  <c r="B66" i="9"/>
  <c r="B74" i="9"/>
  <c r="G173" i="9"/>
  <c r="E173" i="9" s="1"/>
  <c r="B173" i="9" s="1"/>
  <c r="G181" i="9"/>
  <c r="E181" i="9" s="1"/>
  <c r="B181" i="9" s="1"/>
  <c r="D163" i="4"/>
  <c r="F603" i="4"/>
  <c r="E7" i="5"/>
  <c r="D237" i="5"/>
  <c r="G315" i="9"/>
  <c r="E315" i="9" s="1"/>
  <c r="I10" i="9"/>
  <c r="E24" i="9"/>
  <c r="B24" i="9" s="1"/>
  <c r="E32" i="9"/>
  <c r="B32" i="9" s="1"/>
  <c r="E40" i="9"/>
  <c r="B40" i="9" s="1"/>
  <c r="B46" i="9"/>
  <c r="B54" i="9"/>
  <c r="B62" i="9"/>
  <c r="E72" i="9"/>
  <c r="B72" i="9" s="1"/>
  <c r="G171" i="9"/>
  <c r="E171" i="9" s="1"/>
  <c r="B171" i="9" s="1"/>
  <c r="G179" i="9"/>
  <c r="E179" i="9" s="1"/>
  <c r="B179" i="9" s="1"/>
  <c r="B80" i="9"/>
  <c r="B104" i="9"/>
  <c r="B112" i="9"/>
  <c r="B120" i="9"/>
  <c r="B128" i="9"/>
  <c r="B136" i="9"/>
  <c r="E309" i="9"/>
  <c r="B309" i="9" s="1"/>
  <c r="E87" i="5"/>
  <c r="E176" i="5"/>
  <c r="B88" i="9"/>
  <c r="B92" i="9"/>
  <c r="B100" i="9"/>
  <c r="B108" i="9"/>
  <c r="B116" i="9"/>
  <c r="B124" i="9"/>
  <c r="B132" i="9"/>
  <c r="B140" i="9"/>
  <c r="B281" i="9"/>
  <c r="F218" i="9"/>
  <c r="B218" i="9" s="1"/>
  <c r="B294" i="9"/>
  <c r="B302" i="9"/>
  <c r="B245" i="9"/>
  <c r="B261" i="9"/>
  <c r="G467" i="1" l="1"/>
  <c r="H467" i="1"/>
  <c r="E166" i="9"/>
  <c r="B166" i="9" s="1"/>
  <c r="G478" i="1"/>
  <c r="H478" i="1"/>
  <c r="E420" i="4"/>
  <c r="D414" i="1" s="1"/>
  <c r="H637" i="1"/>
  <c r="G411" i="1"/>
  <c r="G638" i="1"/>
  <c r="H638" i="1"/>
  <c r="F644" i="4"/>
  <c r="H173" i="1"/>
  <c r="G173" i="1"/>
  <c r="H160" i="1"/>
  <c r="G160" i="1"/>
  <c r="E151" i="4"/>
  <c r="D147" i="1" s="1"/>
  <c r="F163" i="4"/>
  <c r="C159" i="1"/>
  <c r="F146" i="5"/>
  <c r="C1124" i="1"/>
  <c r="C40" i="1"/>
  <c r="F44" i="4"/>
  <c r="F134" i="5"/>
  <c r="C1112" i="1"/>
  <c r="D293" i="1"/>
  <c r="E68" i="5"/>
  <c r="D1065" i="1"/>
  <c r="F237" i="5"/>
  <c r="H23" i="3"/>
  <c r="C1214" i="1"/>
  <c r="F196" i="4"/>
  <c r="C192" i="1"/>
  <c r="K1450" i="9"/>
  <c r="G313" i="9"/>
  <c r="E313" i="9" s="1"/>
  <c r="B313" i="9" s="1"/>
  <c r="I34" i="3"/>
  <c r="C1517" i="1"/>
  <c r="D175" i="5"/>
  <c r="H22" i="3"/>
  <c r="F176" i="5"/>
  <c r="C1153" i="1"/>
  <c r="E528" i="4"/>
  <c r="D523" i="1"/>
  <c r="H306" i="1"/>
  <c r="G306" i="1"/>
  <c r="H1511" i="1"/>
  <c r="G1511" i="1"/>
  <c r="I1479" i="1"/>
  <c r="I1474" i="1"/>
  <c r="I1468" i="1"/>
  <c r="I1464" i="1"/>
  <c r="F133" i="4"/>
  <c r="C129" i="1"/>
  <c r="F567" i="4"/>
  <c r="C561" i="1"/>
  <c r="I22" i="3"/>
  <c r="D1153" i="1"/>
  <c r="E175" i="5"/>
  <c r="D1152" i="1" s="1"/>
  <c r="D298" i="4"/>
  <c r="F299" i="4"/>
  <c r="C294" i="1"/>
  <c r="F78" i="5"/>
  <c r="C1056" i="1"/>
  <c r="D358" i="1"/>
  <c r="E350" i="4"/>
  <c r="F515" i="4"/>
  <c r="C509" i="1"/>
  <c r="H19" i="9"/>
  <c r="E19" i="9" s="1"/>
  <c r="B19" i="9" s="1"/>
  <c r="I20" i="3"/>
  <c r="E6" i="5"/>
  <c r="D985" i="1"/>
  <c r="C574" i="1"/>
  <c r="F580" i="4"/>
  <c r="H21" i="9"/>
  <c r="D151" i="4"/>
  <c r="G21" i="9"/>
  <c r="C148" i="1"/>
  <c r="F152" i="4"/>
  <c r="E165" i="9"/>
  <c r="B165" i="9" s="1"/>
  <c r="E311" i="9"/>
  <c r="B312" i="9"/>
  <c r="D68" i="5"/>
  <c r="F459" i="4"/>
  <c r="C453" i="1"/>
  <c r="D420" i="4"/>
  <c r="F50" i="4"/>
  <c r="C46" i="1"/>
  <c r="H1499" i="1"/>
  <c r="G1499" i="1"/>
  <c r="F215" i="4"/>
  <c r="C211" i="1"/>
  <c r="F625" i="4"/>
  <c r="C619" i="1"/>
  <c r="F263" i="4"/>
  <c r="C259" i="1"/>
  <c r="B315" i="9"/>
  <c r="E314" i="9"/>
  <c r="I10" i="3" s="1"/>
  <c r="D6" i="4"/>
  <c r="F12" i="5"/>
  <c r="D7" i="5"/>
  <c r="C990" i="1"/>
  <c r="F114" i="6"/>
  <c r="H27" i="3"/>
  <c r="C1408" i="1"/>
  <c r="D350" i="4"/>
  <c r="F351" i="4"/>
  <c r="C346" i="1"/>
  <c r="C120" i="1"/>
  <c r="F124" i="4"/>
  <c r="F213" i="9"/>
  <c r="F5" i="6"/>
  <c r="H24" i="3"/>
  <c r="D141" i="6"/>
  <c r="C1299" i="1"/>
  <c r="F593" i="4"/>
  <c r="C587" i="1"/>
  <c r="I16" i="3"/>
  <c r="D2" i="1"/>
  <c r="E412" i="4"/>
  <c r="F529" i="4"/>
  <c r="D528" i="4"/>
  <c r="C523" i="1"/>
  <c r="I1477" i="1"/>
  <c r="I1472" i="1"/>
  <c r="I1466" i="1"/>
  <c r="I1462" i="1"/>
  <c r="I28" i="3"/>
  <c r="D1435" i="1"/>
  <c r="E635" i="4" l="1"/>
  <c r="D629" i="1" s="1"/>
  <c r="E289" i="4"/>
  <c r="I17" i="3"/>
  <c r="B213" i="9"/>
  <c r="H1065" i="1"/>
  <c r="G1065" i="1"/>
  <c r="H587" i="1"/>
  <c r="G587" i="1"/>
  <c r="D408" i="4"/>
  <c r="F350" i="4"/>
  <c r="C345" i="1"/>
  <c r="D412" i="4"/>
  <c r="F6" i="4"/>
  <c r="H16" i="3"/>
  <c r="C2" i="1"/>
  <c r="H619" i="1"/>
  <c r="G619" i="1"/>
  <c r="F420" i="4"/>
  <c r="D635" i="4"/>
  <c r="C414" i="1"/>
  <c r="G148" i="1"/>
  <c r="H148" i="1"/>
  <c r="E408" i="4"/>
  <c r="D403" i="1" s="1"/>
  <c r="D345" i="1"/>
  <c r="H294" i="1"/>
  <c r="G294" i="1"/>
  <c r="H129" i="1"/>
  <c r="G129" i="1"/>
  <c r="H1214" i="1"/>
  <c r="G1214" i="1"/>
  <c r="I21" i="3"/>
  <c r="D1046" i="1"/>
  <c r="F141" i="6"/>
  <c r="H28" i="3"/>
  <c r="C1435" i="1"/>
  <c r="F68" i="5"/>
  <c r="H21" i="3"/>
  <c r="C1046" i="1"/>
  <c r="H278" i="9"/>
  <c r="D984" i="1"/>
  <c r="H1124" i="1"/>
  <c r="G1124" i="1"/>
  <c r="H1408" i="1"/>
  <c r="G1408" i="1"/>
  <c r="H990" i="1"/>
  <c r="G990" i="1"/>
  <c r="H453" i="1"/>
  <c r="G453" i="1"/>
  <c r="H358" i="1"/>
  <c r="G358" i="1"/>
  <c r="E636" i="4"/>
  <c r="D630" i="1" s="1"/>
  <c r="D522" i="1"/>
  <c r="F175" i="5"/>
  <c r="C1152" i="1"/>
  <c r="H159" i="1"/>
  <c r="G159" i="1"/>
  <c r="H1112" i="1"/>
  <c r="G1112" i="1"/>
  <c r="E639" i="4"/>
  <c r="D407" i="1"/>
  <c r="H523" i="1"/>
  <c r="G523" i="1"/>
  <c r="H120" i="1"/>
  <c r="G120" i="1"/>
  <c r="E21" i="9"/>
  <c r="H574" i="1"/>
  <c r="G574" i="1"/>
  <c r="C522" i="1"/>
  <c r="D636" i="4"/>
  <c r="F528" i="4"/>
  <c r="H9" i="3"/>
  <c r="H1299" i="1"/>
  <c r="G1299" i="1"/>
  <c r="G317" i="9"/>
  <c r="E317" i="9" s="1"/>
  <c r="H346" i="1"/>
  <c r="G346" i="1"/>
  <c r="D6" i="5"/>
  <c r="H20" i="3"/>
  <c r="F7" i="5"/>
  <c r="C985" i="1"/>
  <c r="H259" i="1"/>
  <c r="G259" i="1"/>
  <c r="H211" i="1"/>
  <c r="G211" i="1"/>
  <c r="H46" i="1"/>
  <c r="G46" i="1"/>
  <c r="H17" i="3"/>
  <c r="D289" i="4"/>
  <c r="F151" i="4"/>
  <c r="C147" i="1"/>
  <c r="H509" i="1"/>
  <c r="G509" i="1"/>
  <c r="H1056" i="1"/>
  <c r="G1056" i="1"/>
  <c r="D407" i="4"/>
  <c r="F298" i="4"/>
  <c r="C293" i="1"/>
  <c r="H561" i="1"/>
  <c r="G561" i="1"/>
  <c r="H1153" i="1"/>
  <c r="G1153" i="1"/>
  <c r="H1517" i="1"/>
  <c r="G1517" i="1"/>
  <c r="H11" i="3"/>
  <c r="H192" i="1"/>
  <c r="G192" i="1"/>
  <c r="E407" i="4"/>
  <c r="D402" i="1" s="1"/>
  <c r="H40" i="1"/>
  <c r="G40" i="1"/>
  <c r="E413" i="4" l="1"/>
  <c r="E291" i="4"/>
  <c r="D287" i="1" s="1"/>
  <c r="E290" i="4"/>
  <c r="D286" i="1" s="1"/>
  <c r="D285" i="1"/>
  <c r="D291" i="4"/>
  <c r="F289" i="4"/>
  <c r="D413" i="4"/>
  <c r="C285" i="1"/>
  <c r="K3" i="9"/>
  <c r="D633" i="1"/>
  <c r="H1435" i="1"/>
  <c r="G1435" i="1"/>
  <c r="F635" i="4"/>
  <c r="C629" i="1"/>
  <c r="H2" i="1"/>
  <c r="G2" i="1"/>
  <c r="D639" i="4"/>
  <c r="D414" i="4"/>
  <c r="F412" i="4"/>
  <c r="C407" i="1"/>
  <c r="F408" i="4"/>
  <c r="C403" i="1"/>
  <c r="N3" i="9"/>
  <c r="I11" i="3"/>
  <c r="H985" i="1"/>
  <c r="G985" i="1"/>
  <c r="H414" i="1"/>
  <c r="G414" i="1"/>
  <c r="E316" i="9"/>
  <c r="I9" i="3" s="1"/>
  <c r="B317" i="9"/>
  <c r="H1152" i="1"/>
  <c r="G1152" i="1"/>
  <c r="H1046" i="1"/>
  <c r="G1046" i="1"/>
  <c r="D290" i="4"/>
  <c r="H522" i="1"/>
  <c r="G522" i="1"/>
  <c r="F407" i="4"/>
  <c r="C402" i="1"/>
  <c r="H147" i="1"/>
  <c r="G147" i="1"/>
  <c r="H293" i="1"/>
  <c r="G293" i="1"/>
  <c r="G278" i="9"/>
  <c r="E278" i="9" s="1"/>
  <c r="G284" i="9"/>
  <c r="E284" i="9" s="1"/>
  <c r="B284" i="9" s="1"/>
  <c r="F6" i="5"/>
  <c r="C984" i="1"/>
  <c r="F636" i="4"/>
  <c r="C630" i="1"/>
  <c r="B21" i="9"/>
  <c r="H345" i="1"/>
  <c r="G345" i="1"/>
  <c r="E640" i="4" l="1"/>
  <c r="E415" i="4"/>
  <c r="D410" i="1" s="1"/>
  <c r="E414" i="4"/>
  <c r="D409" i="1" s="1"/>
  <c r="D408" i="1"/>
  <c r="H407" i="1"/>
  <c r="G407" i="1"/>
  <c r="F413" i="4"/>
  <c r="C408" i="1"/>
  <c r="D640" i="4"/>
  <c r="D415" i="4"/>
  <c r="F290" i="4"/>
  <c r="C286" i="1"/>
  <c r="D641" i="4"/>
  <c r="F639" i="4"/>
  <c r="C633" i="1"/>
  <c r="H629" i="1"/>
  <c r="G629" i="1"/>
  <c r="H285" i="1"/>
  <c r="G285" i="1"/>
  <c r="H630" i="1"/>
  <c r="G630" i="1"/>
  <c r="E277" i="9"/>
  <c r="B278" i="9"/>
  <c r="H8" i="3"/>
  <c r="H984" i="1"/>
  <c r="G984" i="1"/>
  <c r="H402" i="1"/>
  <c r="G402" i="1"/>
  <c r="H403" i="1"/>
  <c r="G403" i="1"/>
  <c r="F414" i="4"/>
  <c r="C409" i="1"/>
  <c r="F291" i="4"/>
  <c r="C287" i="1"/>
  <c r="D634" i="1" l="1"/>
  <c r="E641" i="4"/>
  <c r="F641" i="4" s="1"/>
  <c r="E642" i="4"/>
  <c r="M3" i="9"/>
  <c r="I8" i="3"/>
  <c r="F415" i="4"/>
  <c r="C410" i="1"/>
  <c r="C635" i="1"/>
  <c r="D642" i="4"/>
  <c r="F640" i="4"/>
  <c r="C634" i="1"/>
  <c r="H287" i="1"/>
  <c r="G287" i="1"/>
  <c r="H286" i="1"/>
  <c r="G286" i="1"/>
  <c r="H408" i="1"/>
  <c r="G408" i="1"/>
  <c r="H409" i="1"/>
  <c r="G409" i="1"/>
  <c r="H633" i="1"/>
  <c r="G633" i="1"/>
  <c r="E646" i="4" l="1"/>
  <c r="G276" i="9" s="1"/>
  <c r="E276" i="9" s="1"/>
  <c r="B276" i="9" s="1"/>
  <c r="D636" i="1"/>
  <c r="D635" i="1"/>
  <c r="H635" i="1" s="1"/>
  <c r="E645" i="4"/>
  <c r="D646" i="4"/>
  <c r="F642" i="4"/>
  <c r="C636" i="1"/>
  <c r="H410" i="1"/>
  <c r="G410" i="1"/>
  <c r="H634" i="1"/>
  <c r="G634" i="1"/>
  <c r="D645" i="4"/>
  <c r="G635" i="1" l="1"/>
  <c r="I18" i="3"/>
  <c r="D639" i="1"/>
  <c r="I19" i="3"/>
  <c r="D640" i="1"/>
  <c r="H636" i="1"/>
  <c r="G636" i="1"/>
  <c r="H7" i="3"/>
  <c r="H18" i="3"/>
  <c r="F645" i="4"/>
  <c r="C639" i="1"/>
  <c r="H19" i="3"/>
  <c r="C640" i="1"/>
  <c r="F646" i="4"/>
  <c r="J3" i="9" l="1"/>
  <c r="H640" i="1"/>
  <c r="G640" i="1"/>
  <c r="H639" i="1"/>
  <c r="G639" i="1"/>
  <c r="G274" i="9" l="1"/>
  <c r="M272" i="9"/>
  <c r="L272" i="9"/>
  <c r="H274" i="9"/>
  <c r="H18" i="9"/>
  <c r="G18" i="9"/>
  <c r="L16" i="9"/>
  <c r="H15" i="9"/>
  <c r="G17" i="9"/>
  <c r="K11" i="9"/>
  <c r="I5" i="9"/>
  <c r="J11" i="9"/>
  <c r="K6" i="9"/>
  <c r="K9" i="9"/>
  <c r="J5" i="9"/>
  <c r="M16" i="9"/>
  <c r="I17" i="9"/>
  <c r="G15" i="9"/>
  <c r="J17" i="9"/>
  <c r="I9" i="9"/>
  <c r="K10" i="9"/>
  <c r="K13" i="9"/>
  <c r="I7" i="9"/>
  <c r="K8" i="9"/>
  <c r="I6" i="9"/>
  <c r="J13" i="9"/>
  <c r="H17" i="9"/>
  <c r="H16" i="9"/>
  <c r="K7" i="9"/>
  <c r="I12" i="9"/>
  <c r="J7" i="9"/>
  <c r="J10" i="9"/>
  <c r="K5" i="9"/>
  <c r="K12" i="9"/>
  <c r="L15" i="9"/>
  <c r="I13" i="9"/>
  <c r="J8" i="9"/>
  <c r="I8" i="9"/>
  <c r="I11" i="9"/>
  <c r="J6" i="9"/>
  <c r="J9" i="9"/>
  <c r="M15" i="9"/>
  <c r="J12" i="9"/>
  <c r="G16" i="9"/>
  <c r="E18" i="9" l="1"/>
  <c r="B18" i="9" s="1"/>
  <c r="E16" i="9"/>
  <c r="E10" i="9"/>
  <c r="B10" i="9" s="1"/>
  <c r="F15" i="9"/>
  <c r="F272" i="9"/>
  <c r="F20" i="9" s="1"/>
  <c r="E13" i="9"/>
  <c r="B13" i="9" s="1"/>
  <c r="E9" i="9"/>
  <c r="B9" i="9" s="1"/>
  <c r="E7" i="9"/>
  <c r="B7" i="9" s="1"/>
  <c r="E5" i="9"/>
  <c r="F16" i="9"/>
  <c r="E12" i="9"/>
  <c r="B12" i="9" s="1"/>
  <c r="E15" i="9"/>
  <c r="E11" i="9"/>
  <c r="B11" i="9" s="1"/>
  <c r="E8" i="9"/>
  <c r="B8" i="9" s="1"/>
  <c r="E6" i="9"/>
  <c r="B6" i="9" s="1"/>
  <c r="E17" i="9"/>
  <c r="B17" i="9" s="1"/>
  <c r="E274" i="9"/>
  <c r="B16" i="9" l="1"/>
  <c r="B272" i="9"/>
  <c r="F14" i="9"/>
  <c r="F3" i="9" s="1"/>
  <c r="B274" i="9"/>
  <c r="E20" i="9"/>
  <c r="I7" i="3" s="1"/>
  <c r="E4" i="9"/>
  <c r="B5" i="9"/>
  <c r="E14" i="9"/>
  <c r="B15"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<sst xmlns="http://schemas.openxmlformats.org/spreadsheetml/2006/main" count="4357" uniqueCount="3422">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</sst>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66847.459999999992</v>
      </c>
      <c r="D2" s="6">
        <f>'PR-RAS'!E6</f>
        <v>83860.320000000007</v>
      </c>
      <c r="E2" s="6">
        <v>0</v>
      </c>
      <c r="F2" s="6">
        <v>0</v>
      </c>
      <c r="G2" s="7">
        <f t="shared" ref="G2:G264" si="0">(B2/1000)*(C2*1+D2*2)</f>
        <v>234.56810000000002</v>
      </c>
      <c r="H2" s="7">
        <f t="shared" ref="H2:H264" si="1">ABS(C2-ROUND(C2,0))+ABS(D2-ROUND(D2,0))</f>
        <v>0.77999999999883585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600</v>
      </c>
      <c r="E46" s="1">
        <v>0</v>
      </c>
      <c r="F46" s="1">
        <v>0</v>
      </c>
      <c r="G46" s="2">
        <f t="shared" si="0"/>
        <v>54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600</v>
      </c>
      <c r="E58" s="1">
        <v>0</v>
      </c>
      <c r="F58" s="1">
        <v>0</v>
      </c>
      <c r="G58" s="2">
        <f t="shared" si="0"/>
        <v>68.400000000000006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600</v>
      </c>
      <c r="E60" s="1">
        <v>0</v>
      </c>
      <c r="F60" s="1">
        <v>0</v>
      </c>
      <c r="G60" s="2">
        <f t="shared" si="0"/>
        <v>70.8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0.17</v>
      </c>
      <c r="E78" s="1">
        <v>0</v>
      </c>
      <c r="F78" s="1">
        <v>0</v>
      </c>
      <c r="G78" s="2">
        <f t="shared" si="0"/>
        <v>2.6180000000000002E-2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0.17</v>
      </c>
      <c r="E79" s="1">
        <v>0</v>
      </c>
      <c r="F79" s="1">
        <v>0</v>
      </c>
      <c r="G79" s="2">
        <f t="shared" si="0"/>
        <v>2.6520000000000002E-2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0.17</v>
      </c>
      <c r="E81" s="1">
        <v>0</v>
      </c>
      <c r="F81" s="1">
        <v>0</v>
      </c>
      <c r="G81" s="2">
        <f t="shared" si="0"/>
        <v>2.7200000000000002E-2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16972.14</v>
      </c>
      <c r="D120" s="1">
        <f>'PR-RAS'!E124</f>
        <v>11587.8</v>
      </c>
      <c r="E120" s="1">
        <v>0</v>
      </c>
      <c r="F120" s="1">
        <v>0</v>
      </c>
      <c r="G120" s="2">
        <f t="shared" si="0"/>
        <v>4777.5810599999995</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16972.14</v>
      </c>
      <c r="D121" s="1">
        <f>'PR-RAS'!E125</f>
        <v>11587.8</v>
      </c>
      <c r="E121" s="1">
        <v>0</v>
      </c>
      <c r="F121" s="1">
        <v>0</v>
      </c>
      <c r="G121" s="2">
        <f t="shared" si="0"/>
        <v>4817.7287999999999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16972.14</v>
      </c>
      <c r="D123" s="1">
        <f>'PR-RAS'!E127</f>
        <v>11587.8</v>
      </c>
      <c r="E123" s="1">
        <v>0</v>
      </c>
      <c r="F123" s="1">
        <v>0</v>
      </c>
      <c r="G123" s="2">
        <f t="shared" si="0"/>
        <v>4898.0242799999996</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49875.31</v>
      </c>
      <c r="D129" s="1">
        <f>'PR-RAS'!E133</f>
        <v>71672.350000000006</v>
      </c>
      <c r="E129" s="1">
        <v>0</v>
      </c>
      <c r="F129" s="1">
        <v>0</v>
      </c>
      <c r="G129" s="2">
        <f t="shared" si="0"/>
        <v>24732.16128</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49875.31</v>
      </c>
      <c r="D130" s="1">
        <f>'PR-RAS'!E134</f>
        <v>71672.350000000006</v>
      </c>
      <c r="E130" s="1">
        <v>0</v>
      </c>
      <c r="F130" s="1">
        <v>0</v>
      </c>
      <c r="G130" s="2">
        <f t="shared" si="0"/>
        <v>24925.381290000001</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49875.31</v>
      </c>
      <c r="D131" s="1">
        <f>'PR-RAS'!E135</f>
        <v>71672.350000000006</v>
      </c>
      <c r="E131" s="1">
        <v>0</v>
      </c>
      <c r="F131" s="1">
        <v>0</v>
      </c>
      <c r="G131" s="2">
        <f t="shared" si="0"/>
        <v>25118.601300000002</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0.01</v>
      </c>
      <c r="D135" s="1">
        <f>'PR-RAS'!E139</f>
        <v>0</v>
      </c>
      <c r="E135" s="1">
        <v>0</v>
      </c>
      <c r="F135" s="1">
        <v>0</v>
      </c>
      <c r="G135" s="2">
        <f t="shared" si="0"/>
        <v>1.34E-3</v>
      </c>
      <c r="H135" s="2">
        <f t="shared" si="1"/>
        <v>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0.01</v>
      </c>
      <c r="D146" s="1">
        <f>'PR-RAS'!E150</f>
        <v>0</v>
      </c>
      <c r="E146" s="1">
        <v>0</v>
      </c>
      <c r="F146" s="1">
        <v>0</v>
      </c>
      <c r="G146" s="2">
        <f t="shared" si="0"/>
        <v>1.4499999999999999E-3</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63474.710000000006</v>
      </c>
      <c r="D147" s="1">
        <f>'PR-RAS'!E151</f>
        <v>76501.7</v>
      </c>
      <c r="E147" s="1">
        <v>0</v>
      </c>
      <c r="F147" s="1">
        <v>0</v>
      </c>
      <c r="G147" s="2">
        <f t="shared" si="0"/>
        <v>31605.804059999995</v>
      </c>
      <c r="H147" s="2">
        <f t="shared" si="1"/>
        <v>0.58999999999650754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47601.120000000003</v>
      </c>
      <c r="D148" s="1">
        <f>'PR-RAS'!E152</f>
        <v>55635.85</v>
      </c>
      <c r="E148" s="1">
        <v>0</v>
      </c>
      <c r="F148" s="1">
        <v>0</v>
      </c>
      <c r="G148" s="2">
        <f t="shared" si="0"/>
        <v>23354.304540000001</v>
      </c>
      <c r="H148" s="2">
        <f t="shared" si="1"/>
        <v>0.27000000000407454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40687.65</v>
      </c>
      <c r="D149" s="1">
        <f>'PR-RAS'!E153</f>
        <v>45438.46</v>
      </c>
      <c r="E149" s="1">
        <v>0</v>
      </c>
      <c r="F149" s="1">
        <v>0</v>
      </c>
      <c r="G149" s="2">
        <f t="shared" si="0"/>
        <v>19471.556359999999</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40687.65</v>
      </c>
      <c r="D150" s="1">
        <f>'PR-RAS'!E154</f>
        <v>45438.46</v>
      </c>
      <c r="E150" s="1">
        <v>0</v>
      </c>
      <c r="F150" s="1">
        <v>0</v>
      </c>
      <c r="G150" s="2">
        <f t="shared" si="0"/>
        <v>19603.120930000001</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v>
      </c>
      <c r="D154" s="1">
        <f>'PR-RAS'!E158</f>
        <v>2700</v>
      </c>
      <c r="E154" s="1">
        <v>0</v>
      </c>
      <c r="F154" s="1">
        <v>0</v>
      </c>
      <c r="G154" s="2">
        <f t="shared" si="0"/>
        <v>856.8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6713.47</v>
      </c>
      <c r="D155" s="1">
        <f>'PR-RAS'!E159</f>
        <v>7497.39</v>
      </c>
      <c r="E155" s="1">
        <v>0</v>
      </c>
      <c r="F155" s="1">
        <v>0</v>
      </c>
      <c r="G155" s="2">
        <f t="shared" si="0"/>
        <v>3343.0704999999998</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6713.47</v>
      </c>
      <c r="D157" s="1">
        <f>'PR-RAS'!E161</f>
        <v>7497.39</v>
      </c>
      <c r="E157" s="1">
        <v>0</v>
      </c>
      <c r="F157" s="1">
        <v>0</v>
      </c>
      <c r="G157" s="2">
        <f t="shared" si="0"/>
        <v>3386.4870000000001</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15517.59</v>
      </c>
      <c r="D159" s="1">
        <f>'PR-RAS'!E163</f>
        <v>20486.68</v>
      </c>
      <c r="E159" s="1">
        <v>0</v>
      </c>
      <c r="F159" s="1">
        <v>0</v>
      </c>
      <c r="G159" s="2">
        <f t="shared" si="0"/>
        <v>8925.570099999999</v>
      </c>
      <c r="H159" s="2">
        <f t="shared" si="1"/>
        <v>0.72999999999956344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2455.13</v>
      </c>
      <c r="D160" s="1">
        <f>'PR-RAS'!E164</f>
        <v>3315.5299999999997</v>
      </c>
      <c r="E160" s="1">
        <v>0</v>
      </c>
      <c r="F160" s="1">
        <v>0</v>
      </c>
      <c r="G160" s="2">
        <f t="shared" si="0"/>
        <v>1444.7042099999999</v>
      </c>
      <c r="H160" s="2">
        <f t="shared" si="1"/>
        <v>0.6000000000003638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2365.13</v>
      </c>
      <c r="D162" s="1">
        <f>'PR-RAS'!E166</f>
        <v>3003.93</v>
      </c>
      <c r="E162" s="1">
        <v>0</v>
      </c>
      <c r="F162" s="1">
        <v>0</v>
      </c>
      <c r="G162" s="2">
        <f t="shared" si="0"/>
        <v>1348.0513900000001</v>
      </c>
      <c r="H162" s="2">
        <f t="shared" si="1"/>
        <v>0.20000000000027285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v>
      </c>
      <c r="D163" s="1">
        <f>'PR-RAS'!E167</f>
        <v>311.60000000000002</v>
      </c>
      <c r="E163" s="1">
        <v>0</v>
      </c>
      <c r="F163" s="1">
        <v>0</v>
      </c>
      <c r="G163" s="2">
        <f t="shared" si="0"/>
        <v>115.53840000000001</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10509.169999999998</v>
      </c>
      <c r="D165" s="1">
        <f>'PR-RAS'!E169</f>
        <v>14852.76</v>
      </c>
      <c r="E165" s="1">
        <v>0</v>
      </c>
      <c r="F165" s="1">
        <v>0</v>
      </c>
      <c r="G165" s="2">
        <f t="shared" si="0"/>
        <v>6595.2091600000003</v>
      </c>
      <c r="H165" s="2">
        <f t="shared" si="1"/>
        <v>0.40999999999803549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2012.55</v>
      </c>
      <c r="D166" s="1">
        <f>'PR-RAS'!E170</f>
        <v>6700.76</v>
      </c>
      <c r="E166" s="1">
        <v>0</v>
      </c>
      <c r="F166" s="1">
        <v>0</v>
      </c>
      <c r="G166" s="2">
        <f t="shared" si="0"/>
        <v>2543.3215500000001</v>
      </c>
      <c r="H166" s="2">
        <f t="shared" si="1"/>
        <v>0.6899999999998272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5089.49</v>
      </c>
      <c r="D167" s="1">
        <f>'PR-RAS'!E171</f>
        <v>4884.97</v>
      </c>
      <c r="E167" s="1">
        <v>0</v>
      </c>
      <c r="F167" s="1">
        <v>0</v>
      </c>
      <c r="G167" s="2">
        <f t="shared" si="0"/>
        <v>2466.6653800000004</v>
      </c>
      <c r="H167" s="2">
        <f t="shared" si="1"/>
        <v>0.51999999999952706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2242.6</v>
      </c>
      <c r="D168" s="1">
        <f>'PR-RAS'!E172</f>
        <v>1940.67</v>
      </c>
      <c r="E168" s="1">
        <v>0</v>
      </c>
      <c r="F168" s="1">
        <v>0</v>
      </c>
      <c r="G168" s="2">
        <f t="shared" si="0"/>
        <v>1022.6979800000001</v>
      </c>
      <c r="H168" s="2">
        <f t="shared" si="1"/>
        <v>0.73000000000001819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229.06</v>
      </c>
      <c r="D169" s="1">
        <f>'PR-RAS'!E173</f>
        <v>531.1</v>
      </c>
      <c r="E169" s="1">
        <v>0</v>
      </c>
      <c r="F169" s="1">
        <v>0</v>
      </c>
      <c r="G169" s="2">
        <f t="shared" si="0"/>
        <v>216.93168</v>
      </c>
      <c r="H169" s="2">
        <f t="shared" si="1"/>
        <v>0.16000000000002501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775.66</v>
      </c>
      <c r="D170" s="1">
        <f>'PR-RAS'!E174</f>
        <v>775.11</v>
      </c>
      <c r="E170" s="1">
        <v>0</v>
      </c>
      <c r="F170" s="1">
        <v>0</v>
      </c>
      <c r="G170" s="2">
        <f t="shared" si="0"/>
        <v>393.07372000000004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159.81</v>
      </c>
      <c r="D172" s="1">
        <f>'PR-RAS'!E176</f>
        <v>20.149999999999999</v>
      </c>
      <c r="E172" s="1">
        <v>0</v>
      </c>
      <c r="F172" s="1">
        <v>0</v>
      </c>
      <c r="G172" s="2">
        <f t="shared" si="0"/>
        <v>34.218810000000005</v>
      </c>
      <c r="H172" s="2">
        <f t="shared" si="1"/>
        <v>0.33999999999999631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2262.09</v>
      </c>
      <c r="D173" s="1">
        <f>'PR-RAS'!E177</f>
        <v>2049.4899999999998</v>
      </c>
      <c r="E173" s="1">
        <v>0</v>
      </c>
      <c r="F173" s="1">
        <v>0</v>
      </c>
      <c r="G173" s="2">
        <f t="shared" si="0"/>
        <v>1094.1040399999999</v>
      </c>
      <c r="H173" s="2">
        <f t="shared" si="1"/>
        <v>0.57999999999992724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155.15</v>
      </c>
      <c r="D174" s="1">
        <f>'PR-RAS'!E178</f>
        <v>107.34</v>
      </c>
      <c r="E174" s="1">
        <v>0</v>
      </c>
      <c r="F174" s="1">
        <v>0</v>
      </c>
      <c r="G174" s="2">
        <f t="shared" si="0"/>
        <v>63.980589999999999</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181.08</v>
      </c>
      <c r="D177" s="1">
        <f>'PR-RAS'!E181</f>
        <v>337.27</v>
      </c>
      <c r="E177" s="1">
        <v>0</v>
      </c>
      <c r="F177" s="1">
        <v>0</v>
      </c>
      <c r="G177" s="2">
        <f t="shared" si="0"/>
        <v>150.58911999999998</v>
      </c>
      <c r="H177" s="2">
        <f t="shared" si="1"/>
        <v>0.34999999999999432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161.26</v>
      </c>
      <c r="D179" s="1">
        <f>'PR-RAS'!E183</f>
        <v>249.89</v>
      </c>
      <c r="E179" s="1">
        <v>0</v>
      </c>
      <c r="F179" s="1">
        <v>0</v>
      </c>
      <c r="G179" s="2">
        <f t="shared" si="0"/>
        <v>117.66511999999999</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663.84</v>
      </c>
      <c r="D180" s="1">
        <f>'PR-RAS'!E184</f>
        <v>45</v>
      </c>
      <c r="E180" s="1">
        <v>0</v>
      </c>
      <c r="F180" s="1">
        <v>0</v>
      </c>
      <c r="G180" s="2">
        <f t="shared" si="0"/>
        <v>134.93736000000001</v>
      </c>
      <c r="H180" s="2">
        <f t="shared" si="1"/>
        <v>0.15999999999996817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648.08000000000004</v>
      </c>
      <c r="E181" s="1">
        <v>0</v>
      </c>
      <c r="F181" s="1">
        <v>0</v>
      </c>
      <c r="G181" s="2">
        <f t="shared" si="0"/>
        <v>233.30880000000002</v>
      </c>
      <c r="H181" s="2">
        <f t="shared" si="1"/>
        <v>8.0000000000040927E-2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1100.76</v>
      </c>
      <c r="D182" s="1">
        <f>'PR-RAS'!E186</f>
        <v>661.91</v>
      </c>
      <c r="E182" s="1">
        <v>0</v>
      </c>
      <c r="F182" s="1">
        <v>0</v>
      </c>
      <c r="G182" s="2">
        <f t="shared" si="0"/>
        <v>438.84897999999998</v>
      </c>
      <c r="H182" s="2">
        <f t="shared" si="1"/>
        <v>0.33000000000004093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291.2</v>
      </c>
      <c r="D184" s="1">
        <f>'PR-RAS'!E188</f>
        <v>268.89999999999998</v>
      </c>
      <c r="E184" s="1">
        <v>0</v>
      </c>
      <c r="F184" s="1">
        <v>0</v>
      </c>
      <c r="G184" s="2">
        <f t="shared" si="0"/>
        <v>151.70699999999999</v>
      </c>
      <c r="H184" s="2">
        <f t="shared" si="1"/>
        <v>0.30000000000001137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223.35</v>
      </c>
      <c r="D186" s="1">
        <f>'PR-RAS'!E190</f>
        <v>215.85</v>
      </c>
      <c r="E186" s="1">
        <v>0</v>
      </c>
      <c r="F186" s="1">
        <v>0</v>
      </c>
      <c r="G186" s="2">
        <f t="shared" si="0"/>
        <v>121.18424999999999</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31.66</v>
      </c>
      <c r="D187" s="1">
        <f>'PR-RAS'!E191</f>
        <v>19.63</v>
      </c>
      <c r="E187" s="1">
        <v>0</v>
      </c>
      <c r="F187" s="1">
        <v>0</v>
      </c>
      <c r="G187" s="2">
        <f t="shared" si="0"/>
        <v>13.19112</v>
      </c>
      <c r="H187" s="2">
        <f t="shared" si="1"/>
        <v>0.71000000000000085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36.19</v>
      </c>
      <c r="D189" s="1">
        <f>'PR-RAS'!E193</f>
        <v>0</v>
      </c>
      <c r="E189" s="1">
        <v>0</v>
      </c>
      <c r="F189" s="1">
        <v>0</v>
      </c>
      <c r="G189" s="2">
        <f t="shared" si="0"/>
        <v>6.8037199999999993</v>
      </c>
      <c r="H189" s="2">
        <f t="shared" si="1"/>
        <v>0.18999999999999773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33.42</v>
      </c>
      <c r="E191" s="1">
        <v>0</v>
      </c>
      <c r="F191" s="1">
        <v>0</v>
      </c>
      <c r="G191" s="2">
        <f t="shared" si="0"/>
        <v>12.6996</v>
      </c>
      <c r="H191" s="2">
        <f t="shared" si="1"/>
        <v>0.42000000000000171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356</v>
      </c>
      <c r="D192" s="1">
        <f>'PR-RAS'!E196</f>
        <v>379.17</v>
      </c>
      <c r="E192" s="1">
        <v>0</v>
      </c>
      <c r="F192" s="1">
        <v>0</v>
      </c>
      <c r="G192" s="2">
        <f t="shared" si="0"/>
        <v>212.83894000000004</v>
      </c>
      <c r="H192" s="2">
        <f t="shared" si="1"/>
        <v>0.17000000000001592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v>
      </c>
      <c r="D206" s="1">
        <f>'PR-RAS'!E210</f>
        <v>379.17</v>
      </c>
      <c r="E206" s="1">
        <v>0</v>
      </c>
      <c r="F206" s="1">
        <v>0</v>
      </c>
      <c r="G206" s="2">
        <f t="shared" si="0"/>
        <v>228.43970000000002</v>
      </c>
      <c r="H206" s="2">
        <f t="shared" si="1"/>
        <v>0.17000000000001592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356</v>
      </c>
      <c r="D207" s="1">
        <f>'PR-RAS'!E211</f>
        <v>379.17</v>
      </c>
      <c r="E207" s="1">
        <v>0</v>
      </c>
      <c r="F207" s="1">
        <v>0</v>
      </c>
      <c r="G207" s="2">
        <f t="shared" si="0"/>
        <v>229.55404000000001</v>
      </c>
      <c r="H207" s="2">
        <f t="shared" si="1"/>
        <v>0.17000000000001592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63474.710000000006</v>
      </c>
      <c r="D285" s="1">
        <f>'PR-RAS'!E289</f>
        <v>76501.7</v>
      </c>
      <c r="E285" s="1">
        <v>0</v>
      </c>
      <c r="F285" s="1">
        <v>0</v>
      </c>
      <c r="G285" s="2">
        <f t="shared" si="8"/>
        <v>61479.78323999999</v>
      </c>
      <c r="H285" s="2">
        <f t="shared" si="9"/>
        <v>0.58999999999650754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3372.7499999999854</v>
      </c>
      <c r="D286" s="1">
        <f>'PR-RAS'!E290</f>
        <v>7358.6200000000099</v>
      </c>
      <c r="E286" s="1">
        <v>0</v>
      </c>
      <c r="F286" s="1">
        <v>0</v>
      </c>
      <c r="G286" s="2">
        <f t="shared" si="8"/>
        <v>5155.6471500000007</v>
      </c>
      <c r="H286" s="2">
        <f t="shared" si="9"/>
        <v>0.63000000000465661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10144.17</v>
      </c>
      <c r="D288" s="1">
        <f>'PR-RAS'!E292</f>
        <v>10276.61</v>
      </c>
      <c r="E288" s="1">
        <v>0</v>
      </c>
      <c r="F288" s="1">
        <v>0</v>
      </c>
      <c r="G288" s="2">
        <f t="shared" si="8"/>
        <v>8810.1509299999998</v>
      </c>
      <c r="H288" s="2">
        <f t="shared" si="9"/>
        <v>0.55999999999949068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24986.23</v>
      </c>
      <c r="D290" s="1">
        <f>'PR-RAS'!E294</f>
        <v>2034.29</v>
      </c>
      <c r="E290" s="1">
        <v>0</v>
      </c>
      <c r="F290" s="1">
        <v>0</v>
      </c>
      <c r="G290" s="2">
        <f t="shared" si="8"/>
        <v>8396.8400899999979</v>
      </c>
      <c r="H290" s="2">
        <f t="shared" si="9"/>
        <v>0.51999999999952706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7059.68</v>
      </c>
      <c r="D291" s="1">
        <f>'PR-RAS'!E295</f>
        <v>2034.29</v>
      </c>
      <c r="E291" s="1">
        <v>0</v>
      </c>
      <c r="F291" s="1">
        <v>0</v>
      </c>
      <c r="G291" s="2">
        <f t="shared" si="8"/>
        <v>3227.1954000000001</v>
      </c>
      <c r="H291" s="2">
        <f t="shared" si="9"/>
        <v>0.60999999999967258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2612.38</v>
      </c>
      <c r="E345" s="1">
        <v>0</v>
      </c>
      <c r="F345" s="1">
        <v>0</v>
      </c>
      <c r="G345" s="2">
        <f t="shared" si="8"/>
        <v>1797.31744</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2612.38</v>
      </c>
      <c r="E358" s="1">
        <v>0</v>
      </c>
      <c r="F358" s="1">
        <v>0</v>
      </c>
      <c r="G358" s="2">
        <f t="shared" si="8"/>
        <v>1865.2393199999999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2612.38</v>
      </c>
      <c r="E364" s="1">
        <v>0</v>
      </c>
      <c r="F364" s="1">
        <v>0</v>
      </c>
      <c r="G364" s="2">
        <f t="shared" si="8"/>
        <v>1896.58788</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2612.38</v>
      </c>
      <c r="E365" s="1">
        <v>0</v>
      </c>
      <c r="F365" s="1">
        <v>0</v>
      </c>
      <c r="G365" s="2">
        <f t="shared" si="8"/>
        <v>1901.8126400000001</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2612.38</v>
      </c>
      <c r="E403" s="1">
        <v>0</v>
      </c>
      <c r="F403" s="1">
        <v>0</v>
      </c>
      <c r="G403" s="2">
        <f t="shared" si="8"/>
        <v>2100.3535200000001</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10188.6</v>
      </c>
      <c r="D405" s="1">
        <f>'PR-RAS'!E410</f>
        <v>11934.6</v>
      </c>
      <c r="E405" s="1">
        <v>0</v>
      </c>
      <c r="F405" s="1">
        <v>0</v>
      </c>
      <c r="G405" s="2">
        <f t="shared" si="8"/>
        <v>13759.351200000003</v>
      </c>
      <c r="H405" s="2">
        <f t="shared" si="9"/>
        <v>0.7999999999992724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66847.459999999992</v>
      </c>
      <c r="D407" s="1">
        <f>'PR-RAS'!E412</f>
        <v>83860.320000000007</v>
      </c>
      <c r="E407" s="1">
        <v>0</v>
      </c>
      <c r="F407" s="1">
        <v>0</v>
      </c>
      <c r="G407" s="2">
        <f t="shared" si="8"/>
        <v>95234.648600000015</v>
      </c>
      <c r="H407" s="2">
        <f t="shared" si="9"/>
        <v>0.77999999999883585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63474.710000000006</v>
      </c>
      <c r="D408" s="1">
        <f>'PR-RAS'!E413</f>
        <v>79114.080000000002</v>
      </c>
      <c r="E408" s="1">
        <v>0</v>
      </c>
      <c r="F408" s="1">
        <v>0</v>
      </c>
      <c r="G408" s="2">
        <f t="shared" si="8"/>
        <v>90233.068089999986</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3372.7499999999854</v>
      </c>
      <c r="D409" s="1">
        <f>'PR-RAS'!E414</f>
        <v>4746.2400000000052</v>
      </c>
      <c r="E409" s="1">
        <v>0</v>
      </c>
      <c r="F409" s="1">
        <v>0</v>
      </c>
      <c r="G409" s="2">
        <f t="shared" si="8"/>
        <v>5249.0138399999978</v>
      </c>
      <c r="H409" s="2">
        <f t="shared" si="9"/>
        <v>0.4900000000197906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44.430000000000291</v>
      </c>
      <c r="D412" s="1">
        <f>'PR-RAS'!E417</f>
        <v>1657.9899999999998</v>
      </c>
      <c r="E412" s="1">
        <v>0</v>
      </c>
      <c r="F412" s="1">
        <v>0</v>
      </c>
      <c r="G412" s="2">
        <f t="shared" si="8"/>
        <v>1381.1285099999998</v>
      </c>
      <c r="H412" s="2">
        <f t="shared" si="9"/>
        <v>0.44000000000050932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24986.23</v>
      </c>
      <c r="D413" s="1">
        <f>'PR-RAS'!E418</f>
        <v>2034.29</v>
      </c>
      <c r="E413" s="1">
        <v>0</v>
      </c>
      <c r="F413" s="1">
        <v>0</v>
      </c>
      <c r="G413" s="2">
        <f t="shared" si="8"/>
        <v>11970.581719999998</v>
      </c>
      <c r="H413" s="2">
        <f t="shared" si="9"/>
        <v>0.51999999999952706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66847.459999999992</v>
      </c>
      <c r="D633" s="1">
        <f>'PR-RAS'!E639</f>
        <v>83860.320000000007</v>
      </c>
      <c r="E633" s="1">
        <v>0</v>
      </c>
      <c r="F633" s="1">
        <v>0</v>
      </c>
      <c r="G633" s="2">
        <f t="shared" si="10"/>
        <v>148247.0392</v>
      </c>
      <c r="H633" s="2">
        <f t="shared" si="11"/>
        <v>0.77999999999883585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63474.710000000006</v>
      </c>
      <c r="D634" s="1">
        <f>'PR-RAS'!E640</f>
        <v>79114.080000000002</v>
      </c>
      <c r="E634" s="1">
        <v>0</v>
      </c>
      <c r="F634" s="1">
        <v>0</v>
      </c>
      <c r="G634" s="2">
        <f t="shared" si="10"/>
        <v>140337.91670999999</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3372.7499999999854</v>
      </c>
      <c r="D635" s="1">
        <f>'PR-RAS'!E641</f>
        <v>4746.2400000000052</v>
      </c>
      <c r="E635" s="1">
        <v>0</v>
      </c>
      <c r="F635" s="1">
        <v>0</v>
      </c>
      <c r="G635" s="2">
        <f t="shared" si="10"/>
        <v>8156.5558199999978</v>
      </c>
      <c r="H635" s="2">
        <f t="shared" si="11"/>
        <v>0.4900000000197906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44.430000000000291</v>
      </c>
      <c r="D638" s="1">
        <f>'PR-RAS'!E644</f>
        <v>1657.9899999999998</v>
      </c>
      <c r="E638" s="1">
        <v>0</v>
      </c>
      <c r="F638" s="1">
        <v>0</v>
      </c>
      <c r="G638" s="2">
        <f t="shared" si="10"/>
        <v>2140.5811699999999</v>
      </c>
      <c r="H638" s="2">
        <f t="shared" si="11"/>
        <v>0.44000000000050932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3328.3199999999852</v>
      </c>
      <c r="D639" s="1">
        <f>'PR-RAS'!E645</f>
        <v>3088.2500000000055</v>
      </c>
      <c r="E639" s="1">
        <v>0</v>
      </c>
      <c r="F639" s="1">
        <v>0</v>
      </c>
      <c r="G639" s="2">
        <f t="shared" si="10"/>
        <v>6064.0751599999976</v>
      </c>
      <c r="H639" s="2">
        <f t="shared" si="11"/>
        <v>0.56999999999061401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539.28</v>
      </c>
      <c r="D642" s="1">
        <f>'PR-RAS'!E649</f>
        <v>2345.29</v>
      </c>
      <c r="E642" s="1">
        <v>0</v>
      </c>
      <c r="F642" s="1">
        <v>0</v>
      </c>
      <c r="G642" s="2">
        <f t="shared" si="10"/>
        <v>3352.3402599999999</v>
      </c>
      <c r="H642" s="2">
        <f t="shared" si="11"/>
        <v>0.56999999999993634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67481.66</v>
      </c>
      <c r="D643" s="1">
        <f>'PR-RAS'!E650</f>
        <v>83860.320000000007</v>
      </c>
      <c r="E643" s="1">
        <v>0</v>
      </c>
      <c r="F643" s="1">
        <v>0</v>
      </c>
      <c r="G643" s="2">
        <f t="shared" si="10"/>
        <v>150999.87660000002</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63441.04</v>
      </c>
      <c r="D644" s="1">
        <f>'PR-RAS'!E651</f>
        <v>83028.67</v>
      </c>
      <c r="E644" s="1">
        <v>0</v>
      </c>
      <c r="F644" s="1">
        <v>0</v>
      </c>
      <c r="G644" s="2">
        <f t="shared" si="10"/>
        <v>147567.45834000001</v>
      </c>
      <c r="H644" s="2">
        <f t="shared" si="11"/>
        <v>0.37000000000261934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4579.9000000000015</v>
      </c>
      <c r="D645" s="1">
        <f>'PR-RAS'!E652</f>
        <v>3176.9400000000023</v>
      </c>
      <c r="E645" s="1">
        <v>0</v>
      </c>
      <c r="F645" s="1">
        <v>0</v>
      </c>
      <c r="G645" s="2">
        <f t="shared" si="10"/>
        <v>7041.354320000004</v>
      </c>
      <c r="H645" s="2">
        <f t="shared" si="11"/>
        <v>0.1599999999962165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17</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17</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600</v>
      </c>
      <c r="E666" s="1">
        <v>0</v>
      </c>
      <c r="F666" s="1">
        <v>0</v>
      </c>
      <c r="G666" s="2">
        <f t="shared" si="10"/>
        <v>798</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2365.13</v>
      </c>
      <c r="D711" s="1">
        <f>'PR-RAS'!E718</f>
        <v>2900.5</v>
      </c>
      <c r="E711" s="1">
        <v>0</v>
      </c>
      <c r="F711" s="1">
        <v>0</v>
      </c>
      <c r="G711" s="2">
        <f t="shared" si="10"/>
        <v>5797.9522999999999</v>
      </c>
      <c r="H711" s="2">
        <f t="shared" si="11"/>
        <v>0.63000000000010914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249.89</v>
      </c>
      <c r="E713" s="1">
        <v>0</v>
      </c>
      <c r="F713" s="1">
        <v>0</v>
      </c>
      <c r="G713" s="2">
        <f t="shared" si="10"/>
        <v>449.40015999999997</v>
      </c>
      <c r="H713" s="2">
        <f t="shared" si="11"/>
        <v>0.51000000000001933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95.55</v>
      </c>
      <c r="D719" s="1">
        <f>'PR-RAS'!E726</f>
        <v>98.7</v>
      </c>
      <c r="E719" s="1">
        <v>0</v>
      </c>
      <c r="F719" s="1">
        <v>0</v>
      </c>
      <c r="G719" s="2">
        <f t="shared" si="10"/>
        <v>210.3381</v>
      </c>
      <c r="H719" s="2">
        <f t="shared" si="11"/>
        <v>0.75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66847.459999999992</v>
      </c>
      <c r="I16" s="170">
        <f>'PR-RAS'!E6</f>
        <v>83860.320000000007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63474.710000000006</v>
      </c>
      <c r="I17" s="170">
        <f>'PR-RAS'!E151</f>
        <v>76501.7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3328.3199999999852</v>
      </c>
      <c r="I18" s="170">
        <f>'PR-RAS'!E645</f>
        <v>3088.2500000000055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77" zoomScaleNormal="100" workbookViewId="0">
      <selection activeCell="G91" sqref="G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66847.459999999992</v>
      </c>
      <c r="E6" s="51">
        <f>E7+E44+E50+E82+E106+E124+E133+E139</f>
        <v>83860.320000000007</v>
      </c>
      <c r="F6" s="52">
        <f t="shared" ref="F6:F131" si="0">IF(D6&lt;&gt;0,IF(E6/D6&gt;=100,"&gt;&gt;100",E6/D6*100),"-")</f>
        <v>125.45027140896605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600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600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600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0.17</v>
      </c>
      <c r="F82" s="52" t="str">
        <f t="shared" si="0"/>
        <v>-</v>
      </c>
    </row>
    <row r="83" spans="1:6" ht="12.75" customHeight="1" x14ac:dyDescent="0.2">
      <c r="A83" s="53">
        <v>641</v>
      </c>
      <c r="B83" s="85" t="s">
        <v>212</v>
      </c>
      <c r="C83" s="50" t="s">
        <v>213</v>
      </c>
      <c r="D83" s="51">
        <f t="shared" ref="D83:E83" si="20">SUM(D84:D90)</f>
        <v>0</v>
      </c>
      <c r="E83" s="51">
        <f t="shared" si="20"/>
        <v>0.17</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0.17</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16972.14</v>
      </c>
      <c r="E124" s="51">
        <f t="shared" si="27"/>
        <v>11587.8</v>
      </c>
      <c r="F124" s="52">
        <f t="shared" si="0"/>
        <v>68.275420777815881</v>
      </c>
    </row>
    <row r="125" spans="1:6" ht="12.75" customHeight="1" x14ac:dyDescent="0.2">
      <c r="A125" s="53">
        <v>661</v>
      </c>
      <c r="B125" s="86" t="s">
        <v>296</v>
      </c>
      <c r="C125" s="50" t="s">
        <v>297</v>
      </c>
      <c r="D125" s="51">
        <f t="shared" ref="D125:E125" si="28">SUM(D126:D127)</f>
        <v>16972.14</v>
      </c>
      <c r="E125" s="51">
        <f t="shared" si="28"/>
        <v>11587.8</v>
      </c>
      <c r="F125" s="52">
        <f t="shared" si="0"/>
        <v>68.275420777815881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16972.14</v>
      </c>
      <c r="E127" s="242">
        <v>11587.8</v>
      </c>
      <c r="F127" s="52">
        <f t="shared" si="0"/>
        <v>68.275420777815881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49875.31</v>
      </c>
      <c r="E133" s="51">
        <f t="shared" si="30"/>
        <v>71672.350000000006</v>
      </c>
      <c r="F133" s="52">
        <f t="shared" ref="F133:F223" si="31">IF(D133&lt;&gt;0,IF(E133/D133&gt;=100,"&gt;&gt;100",E133/D133*100),"-")</f>
        <v>143.70306670775582</v>
      </c>
    </row>
    <row r="134" spans="1:6" ht="24" x14ac:dyDescent="0.2">
      <c r="A134" s="53">
        <v>671</v>
      </c>
      <c r="B134" s="232" t="s">
        <v>314</v>
      </c>
      <c r="C134" s="50" t="s">
        <v>315</v>
      </c>
      <c r="D134" s="51">
        <f t="shared" ref="D134:E134" si="32">SUM(D135:D137)</f>
        <v>49875.31</v>
      </c>
      <c r="E134" s="51">
        <f t="shared" si="32"/>
        <v>71672.350000000006</v>
      </c>
      <c r="F134" s="52">
        <f t="shared" si="31"/>
        <v>143.70306670775582</v>
      </c>
    </row>
    <row r="135" spans="1:6" ht="12.75" customHeight="1" x14ac:dyDescent="0.2">
      <c r="A135" s="53">
        <v>6711</v>
      </c>
      <c r="B135" s="85" t="s">
        <v>316</v>
      </c>
      <c r="C135" s="50" t="s">
        <v>317</v>
      </c>
      <c r="D135" s="242">
        <v>49875.31</v>
      </c>
      <c r="E135" s="242">
        <v>71672.350000000006</v>
      </c>
      <c r="F135" s="52">
        <f t="shared" si="31"/>
        <v>143.70306670775582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0.01</v>
      </c>
      <c r="E150" s="242"/>
      <c r="F150" s="52">
        <f t="shared" si="31"/>
        <v>0</v>
      </c>
    </row>
    <row r="151" spans="1:6" ht="12.75" customHeight="1" x14ac:dyDescent="0.2">
      <c r="A151" s="53">
        <v>3</v>
      </c>
      <c r="B151" s="85" t="s">
        <v>348</v>
      </c>
      <c r="C151" s="50" t="s">
        <v>56</v>
      </c>
      <c r="D151" s="51">
        <f t="shared" ref="D151:E151" si="35">D152+D163+D196+D215+D224+D252+D263</f>
        <v>63474.710000000006</v>
      </c>
      <c r="E151" s="51">
        <f t="shared" si="35"/>
        <v>76501.7</v>
      </c>
      <c r="F151" s="52">
        <f t="shared" si="31"/>
        <v>120.52311857746179</v>
      </c>
    </row>
    <row r="152" spans="1:6" ht="12.75" customHeight="1" x14ac:dyDescent="0.2">
      <c r="A152" s="53">
        <v>31</v>
      </c>
      <c r="B152" s="85" t="s">
        <v>349</v>
      </c>
      <c r="C152" s="50" t="s">
        <v>350</v>
      </c>
      <c r="D152" s="51">
        <f t="shared" ref="D152:E152" si="36">D153+D158+D159</f>
        <v>47601.120000000003</v>
      </c>
      <c r="E152" s="51">
        <f t="shared" si="36"/>
        <v>55635.85</v>
      </c>
      <c r="F152" s="52">
        <f t="shared" si="31"/>
        <v>116.87928771423866</v>
      </c>
    </row>
    <row r="153" spans="1:6" ht="12.75" customHeight="1" x14ac:dyDescent="0.2">
      <c r="A153" s="53">
        <v>311</v>
      </c>
      <c r="B153" s="85" t="s">
        <v>351</v>
      </c>
      <c r="C153" s="50" t="s">
        <v>352</v>
      </c>
      <c r="D153" s="51">
        <f t="shared" ref="D153:E153" si="37">SUM(D154:D157)</f>
        <v>40687.65</v>
      </c>
      <c r="E153" s="51">
        <f t="shared" si="37"/>
        <v>45438.46</v>
      </c>
      <c r="F153" s="52">
        <f t="shared" si="31"/>
        <v>111.6762948953798</v>
      </c>
    </row>
    <row r="154" spans="1:6" ht="12.75" customHeight="1" x14ac:dyDescent="0.2">
      <c r="A154" s="53">
        <v>3111</v>
      </c>
      <c r="B154" s="85" t="s">
        <v>353</v>
      </c>
      <c r="C154" s="50" t="s">
        <v>354</v>
      </c>
      <c r="D154" s="242">
        <v>40687.65</v>
      </c>
      <c r="E154" s="242">
        <v>45438.46</v>
      </c>
      <c r="F154" s="52">
        <f t="shared" si="31"/>
        <v>111.6762948953798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200</v>
      </c>
      <c r="E158" s="242">
        <v>2700</v>
      </c>
      <c r="F158" s="52">
        <f t="shared" si="31"/>
        <v>1350</v>
      </c>
    </row>
    <row r="159" spans="1:6" ht="12.75" customHeight="1" x14ac:dyDescent="0.2">
      <c r="A159" s="53">
        <v>313</v>
      </c>
      <c r="B159" s="85" t="s">
        <v>363</v>
      </c>
      <c r="C159" s="50" t="s">
        <v>364</v>
      </c>
      <c r="D159" s="51">
        <f t="shared" ref="D159:E159" si="38">SUM(D160:D162)</f>
        <v>6713.47</v>
      </c>
      <c r="E159" s="51">
        <f t="shared" si="38"/>
        <v>7497.39</v>
      </c>
      <c r="F159" s="52">
        <f t="shared" si="31"/>
        <v>111.67682286507574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6713.47</v>
      </c>
      <c r="E161" s="242">
        <v>7497.39</v>
      </c>
      <c r="F161" s="52">
        <f t="shared" si="31"/>
        <v>111.67682286507574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15517.59</v>
      </c>
      <c r="E163" s="51">
        <f t="shared" si="39"/>
        <v>20486.68</v>
      </c>
      <c r="F163" s="52">
        <f t="shared" si="31"/>
        <v>132.02230500999187</v>
      </c>
    </row>
    <row r="164" spans="1:6" ht="12.75" customHeight="1" x14ac:dyDescent="0.2">
      <c r="A164" s="53">
        <v>321</v>
      </c>
      <c r="B164" s="85" t="s">
        <v>372</v>
      </c>
      <c r="C164" s="50" t="s">
        <v>373</v>
      </c>
      <c r="D164" s="51">
        <f t="shared" ref="D164:E164" si="40">SUM(D165:D168)</f>
        <v>2455.13</v>
      </c>
      <c r="E164" s="51">
        <f t="shared" si="40"/>
        <v>3315.5299999999997</v>
      </c>
      <c r="F164" s="52">
        <f t="shared" si="31"/>
        <v>135.04498743447394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2365.13</v>
      </c>
      <c r="E166" s="242">
        <v>3003.93</v>
      </c>
      <c r="F166" s="52">
        <f t="shared" si="31"/>
        <v>127.00908618130926</v>
      </c>
    </row>
    <row r="167" spans="1:6" ht="12.75" customHeight="1" x14ac:dyDescent="0.2">
      <c r="A167" s="53">
        <v>3213</v>
      </c>
      <c r="B167" s="85" t="s">
        <v>378</v>
      </c>
      <c r="C167" s="50" t="s">
        <v>379</v>
      </c>
      <c r="D167" s="242">
        <v>90</v>
      </c>
      <c r="E167" s="242">
        <v>311.60000000000002</v>
      </c>
      <c r="F167" s="52">
        <f t="shared" si="31"/>
        <v>346.22222222222223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10509.169999999998</v>
      </c>
      <c r="E169" s="51">
        <f t="shared" si="41"/>
        <v>14852.76</v>
      </c>
      <c r="F169" s="52">
        <f t="shared" si="31"/>
        <v>141.33142769600266</v>
      </c>
    </row>
    <row r="170" spans="1:6" ht="12.75" customHeight="1" x14ac:dyDescent="0.2">
      <c r="A170" s="53">
        <v>3221</v>
      </c>
      <c r="B170" s="85" t="s">
        <v>384</v>
      </c>
      <c r="C170" s="50" t="s">
        <v>385</v>
      </c>
      <c r="D170" s="242">
        <v>2012.55</v>
      </c>
      <c r="E170" s="242">
        <v>6700.76</v>
      </c>
      <c r="F170" s="52">
        <f t="shared" si="31"/>
        <v>332.94874661499097</v>
      </c>
    </row>
    <row r="171" spans="1:6" ht="12.75" customHeight="1" x14ac:dyDescent="0.2">
      <c r="A171" s="53">
        <v>3222</v>
      </c>
      <c r="B171" s="85" t="s">
        <v>386</v>
      </c>
      <c r="C171" s="50" t="s">
        <v>387</v>
      </c>
      <c r="D171" s="242">
        <v>5089.49</v>
      </c>
      <c r="E171" s="242">
        <v>4884.97</v>
      </c>
      <c r="F171" s="52">
        <f t="shared" si="31"/>
        <v>95.981522706597332</v>
      </c>
    </row>
    <row r="172" spans="1:6" ht="12.75" customHeight="1" x14ac:dyDescent="0.2">
      <c r="A172" s="53">
        <v>3223</v>
      </c>
      <c r="B172" s="85" t="s">
        <v>388</v>
      </c>
      <c r="C172" s="50" t="s">
        <v>389</v>
      </c>
      <c r="D172" s="242">
        <v>2242.6</v>
      </c>
      <c r="E172" s="242">
        <v>1940.67</v>
      </c>
      <c r="F172" s="52">
        <f t="shared" si="31"/>
        <v>86.536609292785172</v>
      </c>
    </row>
    <row r="173" spans="1:6" ht="12.75" customHeight="1" x14ac:dyDescent="0.2">
      <c r="A173" s="53">
        <v>3224</v>
      </c>
      <c r="B173" s="85" t="s">
        <v>390</v>
      </c>
      <c r="C173" s="50" t="s">
        <v>391</v>
      </c>
      <c r="D173" s="242">
        <v>229.06</v>
      </c>
      <c r="E173" s="242">
        <v>531.1</v>
      </c>
      <c r="F173" s="52">
        <f t="shared" si="31"/>
        <v>231.86064786518816</v>
      </c>
    </row>
    <row r="174" spans="1:6" ht="12.75" customHeight="1" x14ac:dyDescent="0.2">
      <c r="A174" s="53">
        <v>3225</v>
      </c>
      <c r="B174" s="85" t="s">
        <v>392</v>
      </c>
      <c r="C174" s="50" t="s">
        <v>393</v>
      </c>
      <c r="D174" s="242">
        <v>775.66</v>
      </c>
      <c r="E174" s="242">
        <v>775.11</v>
      </c>
      <c r="F174" s="52">
        <f t="shared" si="31"/>
        <v>99.929092643684086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159.81</v>
      </c>
      <c r="E176" s="242">
        <v>20.149999999999999</v>
      </c>
      <c r="F176" s="52">
        <f t="shared" si="31"/>
        <v>12.608722858394342</v>
      </c>
    </row>
    <row r="177" spans="1:6" ht="12.75" customHeight="1" x14ac:dyDescent="0.2">
      <c r="A177" s="53">
        <v>323</v>
      </c>
      <c r="B177" s="85" t="s">
        <v>398</v>
      </c>
      <c r="C177" s="50" t="s">
        <v>399</v>
      </c>
      <c r="D177" s="51">
        <f t="shared" ref="D177:E177" si="42">SUM(D178:D186)</f>
        <v>2262.09</v>
      </c>
      <c r="E177" s="51">
        <f t="shared" si="42"/>
        <v>2049.4899999999998</v>
      </c>
      <c r="F177" s="52">
        <f t="shared" si="31"/>
        <v>90.601611783792848</v>
      </c>
    </row>
    <row r="178" spans="1:6" ht="12.75" customHeight="1" x14ac:dyDescent="0.2">
      <c r="A178" s="53">
        <v>3231</v>
      </c>
      <c r="B178" s="85" t="s">
        <v>400</v>
      </c>
      <c r="C178" s="50" t="s">
        <v>401</v>
      </c>
      <c r="D178" s="242">
        <v>155.15</v>
      </c>
      <c r="E178" s="242">
        <v>107.34</v>
      </c>
      <c r="F178" s="52">
        <f t="shared" si="31"/>
        <v>69.18466000644537</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181.08</v>
      </c>
      <c r="E181" s="242">
        <v>337.27</v>
      </c>
      <c r="F181" s="52">
        <f t="shared" si="31"/>
        <v>186.25469405787496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161.26</v>
      </c>
      <c r="E183" s="242">
        <v>249.89</v>
      </c>
      <c r="F183" s="52">
        <f t="shared" si="31"/>
        <v>154.96093265533921</v>
      </c>
    </row>
    <row r="184" spans="1:6" ht="12.75" customHeight="1" x14ac:dyDescent="0.2">
      <c r="A184" s="53">
        <v>3237</v>
      </c>
      <c r="B184" s="85" t="s">
        <v>412</v>
      </c>
      <c r="C184" s="50" t="s">
        <v>413</v>
      </c>
      <c r="D184" s="242">
        <v>663.84</v>
      </c>
      <c r="E184" s="242">
        <v>45</v>
      </c>
      <c r="F184" s="52">
        <f t="shared" si="31"/>
        <v>6.7787418655097618</v>
      </c>
    </row>
    <row r="185" spans="1:6" ht="12.75" customHeight="1" x14ac:dyDescent="0.2">
      <c r="A185" s="53">
        <v>3238</v>
      </c>
      <c r="B185" s="85" t="s">
        <v>414</v>
      </c>
      <c r="C185" s="50" t="s">
        <v>415</v>
      </c>
      <c r="D185" s="242">
        <v>0</v>
      </c>
      <c r="E185" s="242">
        <v>648.08000000000004</v>
      </c>
      <c r="F185" s="52" t="str">
        <f t="shared" si="31"/>
        <v>-</v>
      </c>
    </row>
    <row r="186" spans="1:6" ht="12.75" customHeight="1" x14ac:dyDescent="0.2">
      <c r="A186" s="53">
        <v>3239</v>
      </c>
      <c r="B186" s="85" t="s">
        <v>416</v>
      </c>
      <c r="C186" s="50" t="s">
        <v>417</v>
      </c>
      <c r="D186" s="242">
        <v>1100.76</v>
      </c>
      <c r="E186" s="242">
        <v>661.91</v>
      </c>
      <c r="F186" s="52">
        <f t="shared" si="31"/>
        <v>60.132090555616116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291.2</v>
      </c>
      <c r="E188" s="51">
        <f t="shared" si="43"/>
        <v>268.89999999999998</v>
      </c>
      <c r="F188" s="52">
        <f t="shared" si="31"/>
        <v>92.342032967032964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223.35</v>
      </c>
      <c r="E190" s="242">
        <v>215.85</v>
      </c>
      <c r="F190" s="52">
        <f t="shared" si="31"/>
        <v>96.642041638683679</v>
      </c>
    </row>
    <row r="191" spans="1:6" ht="12.75" customHeight="1" x14ac:dyDescent="0.2">
      <c r="A191" s="53">
        <v>3293</v>
      </c>
      <c r="B191" s="85" t="s">
        <v>426</v>
      </c>
      <c r="C191" s="50" t="s">
        <v>427</v>
      </c>
      <c r="D191" s="242">
        <v>31.66</v>
      </c>
      <c r="E191" s="242">
        <v>19.63</v>
      </c>
      <c r="F191" s="52">
        <f t="shared" si="31"/>
        <v>62.002526847757423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36.19</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33.42</v>
      </c>
      <c r="F195" s="52" t="str">
        <f t="shared" si="31"/>
        <v>-</v>
      </c>
    </row>
    <row r="196" spans="1:6" ht="12.75" customHeight="1" x14ac:dyDescent="0.2">
      <c r="A196" s="53">
        <v>34</v>
      </c>
      <c r="B196" s="232" t="s">
        <v>436</v>
      </c>
      <c r="C196" s="50" t="s">
        <v>437</v>
      </c>
      <c r="D196" s="51">
        <f t="shared" ref="D196:E196" si="44">D197+D202+D210</f>
        <v>356</v>
      </c>
      <c r="E196" s="51">
        <f t="shared" si="44"/>
        <v>379.17</v>
      </c>
      <c r="F196" s="52">
        <f t="shared" si="31"/>
        <v>106.50842696629215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356</v>
      </c>
      <c r="E210" s="51">
        <f t="shared" si="47"/>
        <v>379.17</v>
      </c>
      <c r="F210" s="52">
        <f t="shared" si="31"/>
        <v>106.50842696629215</v>
      </c>
    </row>
    <row r="211" spans="1:6" ht="12.75" customHeight="1" x14ac:dyDescent="0.2">
      <c r="A211" s="53">
        <v>3431</v>
      </c>
      <c r="B211" s="232" t="s">
        <v>466</v>
      </c>
      <c r="C211" s="50" t="s">
        <v>467</v>
      </c>
      <c r="D211" s="242">
        <v>356</v>
      </c>
      <c r="E211" s="242">
        <v>379.17</v>
      </c>
      <c r="F211" s="52">
        <f t="shared" si="31"/>
        <v>106.50842696629215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63474.710000000006</v>
      </c>
      <c r="E289" s="51">
        <f t="shared" si="79"/>
        <v>76501.7</v>
      </c>
      <c r="F289" s="52">
        <f t="shared" si="76"/>
        <v>120.52311857746179</v>
      </c>
    </row>
    <row r="290" spans="1:6" ht="12.75" customHeight="1" x14ac:dyDescent="0.2">
      <c r="A290" s="53" t="s">
        <v>609</v>
      </c>
      <c r="B290" s="85" t="s">
        <v>620</v>
      </c>
      <c r="C290" s="50" t="s">
        <v>621</v>
      </c>
      <c r="D290" s="51">
        <f>IF(D6&gt;=D289,D6-D289,0)</f>
        <v>3372.7499999999854</v>
      </c>
      <c r="E290" s="51">
        <f>IF(E6&gt;=E289,E6-E289,0)</f>
        <v>7358.6200000000099</v>
      </c>
      <c r="F290" s="52">
        <f t="shared" si="76"/>
        <v>218.1786376102599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10144.17</v>
      </c>
      <c r="E292" s="242">
        <v>10276.61</v>
      </c>
      <c r="F292" s="52">
        <f t="shared" si="76"/>
        <v>101.30557748933624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24986.23</v>
      </c>
      <c r="E294" s="242">
        <v>2034.29</v>
      </c>
      <c r="F294" s="52">
        <f t="shared" si="76"/>
        <v>8.1416444177452938</v>
      </c>
    </row>
    <row r="295" spans="1:6" ht="24" x14ac:dyDescent="0.2">
      <c r="A295" s="53">
        <v>9661</v>
      </c>
      <c r="B295" s="85" t="s">
        <v>630</v>
      </c>
      <c r="C295" s="50" t="s">
        <v>631</v>
      </c>
      <c r="D295" s="242">
        <v>7059.68</v>
      </c>
      <c r="E295" s="242">
        <v>2034.29</v>
      </c>
      <c r="F295" s="52">
        <f t="shared" si="76"/>
        <v>28.81561203907259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2612.38</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2612.38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2612.38</v>
      </c>
      <c r="F369" s="52" t="str">
        <f t="shared" si="81"/>
        <v>-</v>
      </c>
    </row>
    <row r="370" spans="1:6" ht="12.75" customHeight="1" x14ac:dyDescent="0.2">
      <c r="A370" s="53">
        <v>4221</v>
      </c>
      <c r="B370" s="85" t="s">
        <v>675</v>
      </c>
      <c r="C370" s="50" t="s">
        <v>767</v>
      </c>
      <c r="D370" s="242">
        <v>0</v>
      </c>
      <c r="E370" s="242">
        <v>2612.38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2612.38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10188.6</v>
      </c>
      <c r="E410" s="242">
        <v>11934.6</v>
      </c>
      <c r="F410" s="52">
        <f t="shared" si="81"/>
        <v>117.13679995288852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66847.459999999992</v>
      </c>
      <c r="E412" s="51">
        <f>E6+E298</f>
        <v>83860.320000000007</v>
      </c>
      <c r="F412" s="52">
        <f t="shared" si="81"/>
        <v>125.45027140896605</v>
      </c>
    </row>
    <row r="413" spans="1:6" ht="12.75" customHeight="1" x14ac:dyDescent="0.2">
      <c r="A413" s="53" t="s">
        <v>609</v>
      </c>
      <c r="B413" s="85" t="s">
        <v>832</v>
      </c>
      <c r="C413" s="50" t="s">
        <v>833</v>
      </c>
      <c r="D413" s="51">
        <f t="shared" ref="D413:E413" si="112">D289+D350</f>
        <v>63474.710000000006</v>
      </c>
      <c r="E413" s="51">
        <f t="shared" si="112"/>
        <v>79114.080000000002</v>
      </c>
      <c r="F413" s="52">
        <f t="shared" si="81"/>
        <v>124.63874194935273</v>
      </c>
    </row>
    <row r="414" spans="1:6" ht="12.75" customHeight="1" x14ac:dyDescent="0.2">
      <c r="A414" s="53" t="s">
        <v>609</v>
      </c>
      <c r="B414" s="85" t="s">
        <v>834</v>
      </c>
      <c r="C414" s="50" t="s">
        <v>835</v>
      </c>
      <c r="D414" s="51">
        <f t="shared" ref="D414:E414" si="113">IF(D412&gt;=D413,D412-D413,0)</f>
        <v>3372.7499999999854</v>
      </c>
      <c r="E414" s="51">
        <f t="shared" si="113"/>
        <v>4746.2400000000052</v>
      </c>
      <c r="F414" s="52">
        <f t="shared" si="81"/>
        <v>140.72314876584466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44.430000000000291</v>
      </c>
      <c r="E417" s="51">
        <f t="shared" si="116"/>
        <v>1657.9899999999998</v>
      </c>
      <c r="F417" s="52">
        <f t="shared" si="81"/>
        <v>3731.6902993472631</v>
      </c>
    </row>
    <row r="418" spans="1:6" ht="12.75" customHeight="1" x14ac:dyDescent="0.2">
      <c r="A418" s="55" t="s">
        <v>843</v>
      </c>
      <c r="B418" s="233" t="s">
        <v>844</v>
      </c>
      <c r="C418" s="56" t="s">
        <v>845</v>
      </c>
      <c r="D418" s="62">
        <f t="shared" ref="D418:E418" si="117">D294+D411</f>
        <v>24986.23</v>
      </c>
      <c r="E418" s="62">
        <f t="shared" si="117"/>
        <v>2034.29</v>
      </c>
      <c r="F418" s="57">
        <f t="shared" si="81"/>
        <v>8.1416444177452938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66847.459999999992</v>
      </c>
      <c r="E639" s="51">
        <f t="shared" si="180"/>
        <v>83860.320000000007</v>
      </c>
      <c r="F639" s="52">
        <f t="shared" si="119"/>
        <v>125.45027140896605</v>
      </c>
    </row>
    <row r="640" spans="1:6" ht="12.75" customHeight="1" x14ac:dyDescent="0.2">
      <c r="A640" s="53" t="s">
        <v>609</v>
      </c>
      <c r="B640" s="85" t="s">
        <v>1278</v>
      </c>
      <c r="C640" s="50" t="s">
        <v>1279</v>
      </c>
      <c r="D640" s="51">
        <f t="shared" ref="D640:E640" si="181">D413+D528</f>
        <v>63474.710000000006</v>
      </c>
      <c r="E640" s="51">
        <f t="shared" si="181"/>
        <v>79114.080000000002</v>
      </c>
      <c r="F640" s="52">
        <f t="shared" si="119"/>
        <v>124.63874194935273</v>
      </c>
    </row>
    <row r="641" spans="1:6" ht="12.75" customHeight="1" x14ac:dyDescent="0.2">
      <c r="A641" s="53" t="s">
        <v>609</v>
      </c>
      <c r="B641" s="85" t="s">
        <v>1280</v>
      </c>
      <c r="C641" s="50" t="s">
        <v>1281</v>
      </c>
      <c r="D641" s="51">
        <f t="shared" ref="D641:E641" si="182">IF(D639&gt;=D640,D639-D640,0)</f>
        <v>3372.7499999999854</v>
      </c>
      <c r="E641" s="51">
        <f t="shared" si="182"/>
        <v>4746.2400000000052</v>
      </c>
      <c r="F641" s="52">
        <f t="shared" si="119"/>
        <v>140.72314876584466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44.430000000000291</v>
      </c>
      <c r="E644" s="51">
        <f t="shared" si="185"/>
        <v>1657.9899999999998</v>
      </c>
      <c r="F644" s="52">
        <f t="shared" si="119"/>
        <v>3731.6902993472631</v>
      </c>
    </row>
    <row r="645" spans="1:6" ht="24" x14ac:dyDescent="0.2">
      <c r="A645" s="53" t="s">
        <v>609</v>
      </c>
      <c r="B645" s="85" t="s">
        <v>1288</v>
      </c>
      <c r="C645" s="50" t="s">
        <v>1289</v>
      </c>
      <c r="D645" s="51">
        <f t="shared" ref="D645:E645" si="186">IF(D641+D643-D642-D644&gt;=0,D641+D643-D642-D644,0)</f>
        <v>3328.3199999999852</v>
      </c>
      <c r="E645" s="51">
        <f t="shared" si="186"/>
        <v>3088.2500000000055</v>
      </c>
      <c r="F645" s="52">
        <f t="shared" si="119"/>
        <v>92.787051725796175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539.28</v>
      </c>
      <c r="E649" s="242">
        <v>2345.29</v>
      </c>
      <c r="F649" s="52">
        <f t="shared" ref="F649:F724" si="188">IF(D649&lt;&gt;0,IF(E649/D649&gt;=100,"&gt;&gt;100",E649/D649*100),"-")</f>
        <v>434.89282005637148</v>
      </c>
    </row>
    <row r="650" spans="1:6" ht="12.75" customHeight="1" x14ac:dyDescent="0.2">
      <c r="A650" s="53" t="s">
        <v>1297</v>
      </c>
      <c r="B650" s="85" t="s">
        <v>1298</v>
      </c>
      <c r="C650" s="50" t="s">
        <v>1297</v>
      </c>
      <c r="D650" s="242">
        <v>67481.66</v>
      </c>
      <c r="E650" s="242">
        <v>83860.320000000007</v>
      </c>
      <c r="F650" s="52">
        <f t="shared" si="188"/>
        <v>124.27127607708523</v>
      </c>
    </row>
    <row r="651" spans="1:6" ht="12.75" customHeight="1" x14ac:dyDescent="0.2">
      <c r="A651" s="53" t="s">
        <v>1299</v>
      </c>
      <c r="B651" s="85" t="s">
        <v>1300</v>
      </c>
      <c r="C651" s="50" t="s">
        <v>1299</v>
      </c>
      <c r="D651" s="242">
        <v>63441.04</v>
      </c>
      <c r="E651" s="242">
        <v>83028.67</v>
      </c>
      <c r="F651" s="52">
        <f t="shared" si="188"/>
        <v>130.87532928211769</v>
      </c>
    </row>
    <row r="652" spans="1:6" ht="24" x14ac:dyDescent="0.2">
      <c r="A652" s="53">
        <v>11</v>
      </c>
      <c r="B652" s="85" t="s">
        <v>1301</v>
      </c>
      <c r="C652" s="50" t="s">
        <v>1302</v>
      </c>
      <c r="D652" s="51">
        <f t="shared" ref="D652:E652" si="189">+D649+D650-D651</f>
        <v>4579.9000000000015</v>
      </c>
      <c r="E652" s="51">
        <f t="shared" si="189"/>
        <v>3176.9400000000023</v>
      </c>
      <c r="F652" s="52">
        <f t="shared" si="188"/>
        <v>69.367016747090588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v>
      </c>
      <c r="E654" s="262">
        <v>17</v>
      </c>
      <c r="F654" s="52">
        <f t="shared" si="188"/>
        <v>121.42857142857142</v>
      </c>
    </row>
    <row r="655" spans="1:6" ht="12.75" customHeight="1" x14ac:dyDescent="0.2">
      <c r="A655" s="53" t="s">
        <v>609</v>
      </c>
      <c r="B655" s="85" t="s">
        <v>1307</v>
      </c>
      <c r="C655" s="50" t="s">
        <v>1308</v>
      </c>
      <c r="D655" s="262">
        <v>0</v>
      </c>
      <c r="E655" s="242">
        <v>0</v>
      </c>
      <c r="F655" s="52" t="str">
        <f t="shared" si="188"/>
        <v>-</v>
      </c>
    </row>
    <row r="656" spans="1:6" ht="12.75" customHeight="1" x14ac:dyDescent="0.2">
      <c r="A656" s="53" t="s">
        <v>609</v>
      </c>
      <c r="B656" s="85" t="s">
        <v>1309</v>
      </c>
      <c r="C656" s="50" t="s">
        <v>1310</v>
      </c>
      <c r="D656" s="262">
        <v>14</v>
      </c>
      <c r="E656" s="262">
        <v>17</v>
      </c>
      <c r="F656" s="52">
        <f t="shared" si="188"/>
        <v>121.42857142857142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600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2365.13</v>
      </c>
      <c r="E718" s="242">
        <v>2900.5</v>
      </c>
      <c r="F718" s="52">
        <f t="shared" si="188"/>
        <v>122.63596504209072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131.4</v>
      </c>
      <c r="E720" s="242">
        <v>249.89</v>
      </c>
      <c r="F720" s="52">
        <f t="shared" si="188"/>
        <v>190.17503805175036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95.55</v>
      </c>
      <c r="E726" s="242">
        <v>98.7</v>
      </c>
      <c r="F726" s="52">
        <f t="shared" si="190"/>
        <v>103.29670329670331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2">
        <v>0</v>
      </c>
      <c r="F985" s="63" t="str">
        <f t="shared" ref="F985:F992" si="192">IF(D985&lt;&gt;0,IF(E985/D985&gt;=100,"&gt;&gt;100",E985/D985*100),"-")</f>
        <v>-</v>
      </c>
    </row>
    <row r="986" spans="1:6" ht="24" x14ac:dyDescent="0.2">
      <c r="A986" s="53" t="s">
        <v>1952</v>
      </c>
      <c r="B986" s="85" t="s">
        <v>1953</v>
      </c>
      <c r="C986" s="50" t="s">
        <v>1952</v>
      </c>
      <c r="D986" s="245">
        <v>0</v>
      </c>
      <c r="E986" s="242">
        <v>0</v>
      </c>
      <c r="F986" s="52" t="str">
        <f t="shared" si="192"/>
        <v>-</v>
      </c>
    </row>
    <row r="987" spans="1:6" ht="24" x14ac:dyDescent="0.2">
      <c r="A987" s="53" t="s">
        <v>1954</v>
      </c>
      <c r="B987" s="85" t="s">
        <v>1955</v>
      </c>
      <c r="C987" s="50" t="s">
        <v>1954</v>
      </c>
      <c r="D987" s="245">
        <v>0</v>
      </c>
      <c r="E987" s="242">
        <v>0</v>
      </c>
      <c r="F987" s="52" t="str">
        <f t="shared" si="192"/>
        <v>-</v>
      </c>
    </row>
    <row r="988" spans="1:6" ht="24" x14ac:dyDescent="0.2">
      <c r="A988" s="53">
        <v>26454</v>
      </c>
      <c r="B988" s="85" t="s">
        <v>1956</v>
      </c>
      <c r="C988" s="50" t="s">
        <v>1957</v>
      </c>
      <c r="D988" s="245">
        <v>0</v>
      </c>
      <c r="E988" s="242">
        <v>0</v>
      </c>
      <c r="F988" s="52" t="str">
        <f t="shared" si="192"/>
        <v>-</v>
      </c>
    </row>
    <row r="989" spans="1:6" ht="12.75" customHeight="1" x14ac:dyDescent="0.2">
      <c r="A989" s="53" t="s">
        <v>1958</v>
      </c>
      <c r="B989" s="85" t="s">
        <v>1959</v>
      </c>
      <c r="C989" s="50" t="s">
        <v>1958</v>
      </c>
      <c r="D989" s="245">
        <v>0</v>
      </c>
      <c r="E989" s="242">
        <v>0</v>
      </c>
      <c r="F989" s="52" t="str">
        <f t="shared" si="192"/>
        <v>-</v>
      </c>
    </row>
    <row r="990" spans="1:6" ht="36" x14ac:dyDescent="0.2">
      <c r="A990" s="53" t="s">
        <v>1960</v>
      </c>
      <c r="B990" s="85" t="s">
        <v>1961</v>
      </c>
      <c r="C990" s="50" t="s">
        <v>1962</v>
      </c>
      <c r="D990" s="245">
        <v>0</v>
      </c>
      <c r="E990" s="242">
        <v>0</v>
      </c>
      <c r="F990" s="52" t="str">
        <f t="shared" si="192"/>
        <v>-</v>
      </c>
    </row>
    <row r="991" spans="1:6" ht="12.75" customHeight="1" x14ac:dyDescent="0.2">
      <c r="A991" s="53" t="s">
        <v>1963</v>
      </c>
      <c r="B991" s="85" t="s">
        <v>1964</v>
      </c>
      <c r="C991" s="50" t="s">
        <v>1963</v>
      </c>
      <c r="D991" s="245">
        <v>0</v>
      </c>
      <c r="E991" s="242">
        <v>0</v>
      </c>
      <c r="F991" s="52" t="str">
        <f t="shared" si="192"/>
        <v>-</v>
      </c>
    </row>
    <row r="992" spans="1:6" ht="24" x14ac:dyDescent="0.2">
      <c r="A992" s="55">
        <v>26534</v>
      </c>
      <c r="B992" s="233" t="s">
        <v>1965</v>
      </c>
      <c r="C992" s="56" t="s">
        <v>1966</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51548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2024-04-09T09:36:01Z</cp:lastPrinted>
  <dcterms:created xsi:type="dcterms:W3CDTF">2022-04-01T05:14:30Z</dcterms:created>
  <dcterms:modified xsi:type="dcterms:W3CDTF">2024-04-10T12:31:06Z</dcterms:modified>
</cp:coreProperties>
</file>